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kirke.sise.envir.ee/dhs/Active/dav/applications/1/lists/1/items/3808183/files/1/"/>
    </mc:Choice>
  </mc:AlternateContent>
  <xr:revisionPtr revIDLastSave="0" documentId="14_{647837C1-B78D-460F-AA95-21672CF7FD88}" xr6:coauthVersionLast="47" xr6:coauthVersionMax="47" xr10:uidLastSave="{00000000-0000-0000-0000-000000000000}"/>
  <bookViews>
    <workbookView xWindow="-110" yWindow="-110" windowWidth="19420" windowHeight="10300" tabRatio="778" firstSheet="2" activeTab="2" xr2:uid="{6EFC8FAF-3D51-4DDB-8428-28B699436F57}"/>
  </bookViews>
  <sheets>
    <sheet name="Lühendid" sheetId="10" state="hidden" r:id="rId1"/>
    <sheet name="internal" sheetId="17" state="hidden" r:id="rId2"/>
    <sheet name="VA-sisesed, internal" sheetId="7" r:id="rId3"/>
    <sheet name="external" sheetId="18" state="hidden" r:id="rId4"/>
    <sheet name="VA-vahelised, external" sheetId="8" r:id="rId5"/>
  </sheets>
  <definedNames>
    <definedName name="_xlnm._FilterDatabase" localSheetId="2" hidden="1">'VA-sisesed, internal'!$A$4:$L$126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 i="7" l="1"/>
  <c r="A127" i="7"/>
  <c r="A128" i="7"/>
  <c r="A129" i="7"/>
  <c r="A130" i="7"/>
  <c r="A131" i="7"/>
  <c r="A132" i="7"/>
  <c r="A133" i="7"/>
  <c r="A134" i="7"/>
  <c r="A135" i="7"/>
  <c r="A136" i="7"/>
  <c r="A137" i="7"/>
  <c r="A102" i="7" l="1"/>
  <c r="A103" i="7"/>
  <c r="A104" i="7"/>
  <c r="A105" i="7"/>
  <c r="A106" i="7"/>
  <c r="A107" i="7"/>
  <c r="A108" i="7"/>
  <c r="A109" i="7"/>
  <c r="A110" i="7"/>
  <c r="A111" i="7"/>
  <c r="A112" i="7"/>
  <c r="A113" i="7"/>
  <c r="A114" i="7"/>
  <c r="A115" i="7"/>
  <c r="A116" i="7"/>
  <c r="A117" i="7"/>
  <c r="A118" i="7"/>
  <c r="A119" i="7"/>
  <c r="A120" i="7"/>
  <c r="A121" i="7"/>
  <c r="A122" i="7"/>
  <c r="A123" i="7"/>
  <c r="A124" i="7"/>
  <c r="A125" i="7"/>
  <c r="A126" i="7"/>
  <c r="A6" i="7"/>
  <c r="J1" i="8"/>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7" i="1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 i="7"/>
  <c r="A11" i="7"/>
  <c r="A5" i="7"/>
  <c r="A9" i="7"/>
  <c r="A8" i="7"/>
  <c r="A7" i="7"/>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alcChain>
</file>

<file path=xl/sharedStrings.xml><?xml version="1.0" encoding="utf-8"?>
<sst xmlns="http://schemas.openxmlformats.org/spreadsheetml/2006/main" count="1132" uniqueCount="152">
  <si>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</si>
  <si>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</si>
  <si>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</si>
  <si>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</si>
  <si>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</si>
  <si>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</si>
  <si>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</si>
  <si>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</si>
  <si>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</si>
  <si>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</si>
  <si>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</si>
  <si>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</si>
  <si>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</si>
  <si>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</si>
  <si>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</si>
  <si>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</si>
  <si>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</si>
  <si>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</si>
  <si>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</si>
  <si>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</si>
  <si>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</si>
  <si>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</si>
  <si>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</si>
  <si>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</si>
  <si>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</si>
  <si>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</si>
  <si>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</si>
  <si>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</si>
  <si>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</si>
  <si>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</si>
  <si>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</si>
  <si>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</si>
  <si>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</si>
  <si>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</si>
  <si>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</si>
  <si>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</si>
  <si>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</si>
  <si>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</si>
  <si>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</si>
  <si>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</si>
  <si>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</si>
  <si>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</si>
  <si>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</si>
  <si>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</si>
  <si>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</si>
  <si>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</si>
  <si>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</si>
  <si>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Juhisele!</t>
  </si>
  <si>
    <t>Muudatusettepaneku selgitused</t>
  </si>
  <si>
    <t>Vabariigi Valitsus (reserv)</t>
  </si>
  <si>
    <t>VV</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</si>
  <si>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</si>
  <si>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</si>
  <si>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</si>
  <si>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</si>
  <si>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</si>
  <si>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</si>
  <si>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</si>
  <si>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MKM suunab SIM eelarvesse 87 000 eurot, et katta kiiruskaamerate andmekogu serveritega seotud kulud</t>
  </si>
  <si>
    <t>Näide allpool kajastab muudatust 87 000 eurot SIM eelarvesse MKM eelarvest.</t>
  </si>
  <si>
    <t>Transpordi konkurentsivõime ja liikuvuse programm</t>
  </si>
  <si>
    <t>XX01000000</t>
  </si>
  <si>
    <t>Investeeringud</t>
  </si>
  <si>
    <t>Liikuvusteenuse arendamine ja soodustamine</t>
  </si>
  <si>
    <t>IN003000</t>
  </si>
  <si>
    <t xml:space="preserve">IN070967 </t>
  </si>
  <si>
    <t>Transpordivahendid (laevad)</t>
  </si>
  <si>
    <t>Väikesaarte parvlaevad</t>
  </si>
  <si>
    <t>Täpsustatakse väikesaarte parvlaevade opereerijate kulude kajastust eelarveridadel. Vastavalt kahepoolsele lepingule on ette nähtud kindlate investeeringute ja kulude katmine Transpordiameti (TRAM) poolt. Varasemalt on kulud eelarvestatud transpordivahendite investeeringute juurde, kuid finantsarvestusreeglite kohaselt peavad sellised kulud olema kajastatud tegevus- ja investeeringutoetusena.</t>
  </si>
  <si>
    <t>Näide kajastab MKMi muudatust investeeringute ja tegevus- ning investeeringutoetuste vahel.</t>
  </si>
  <si>
    <t>Kliimaministeeriumi valitsemisala</t>
  </si>
  <si>
    <t>KLIM</t>
  </si>
  <si>
    <t>Regionaal- ja Põllumajandusministeeriumi valitsemisala</t>
  </si>
  <si>
    <t>REM</t>
  </si>
  <si>
    <t>Kas tegemist on tehnilise muudatusega JAH/EI</t>
  </si>
  <si>
    <t>2025 RE</t>
  </si>
  <si>
    <t>Asutus</t>
  </si>
  <si>
    <t>KEMIT</t>
  </si>
  <si>
    <t>Elurikkuse, metsanduse ja keskkonnakorralduse programm</t>
  </si>
  <si>
    <t>Kesksete IT-teenuste osutamine teistele valitsemisaladele</t>
  </si>
  <si>
    <t>Majandus- ja Kommunikatsiooniministeerium annab KEMIT-le vahendid MapInfo Pro litsentside soetamiseks 35 000 aastas</t>
  </si>
  <si>
    <t>Majandus- ja kommunikatsiooniministeerium annab üle Maa- ja Ruumiameti (MaRu) eelarvest KEMIT-le e-ehitusregistri ja riigipilve kulud</t>
  </si>
  <si>
    <t>JAH</t>
  </si>
  <si>
    <t>Eesti Geoloogiateenistus viib läbi uuringu „Täiendavate radooniuuringute vajadusega alade kaardistamine“, milleks eelarve oli esialgselt planeeritud KLIM eelarvesse</t>
  </si>
  <si>
    <t>Regionaal- ja Põllumajandusministeerium annab üle KEMIT-le arvutitöökoha teenuse osutamiseks 45 000 eurot seoses ametikohtade liikumisega MaRu-sse alates 01.01.2025. MaRu-le osutab arvutitöökoha teenust KEMIT.</t>
  </si>
  <si>
    <t>20</t>
  </si>
  <si>
    <t>Kiirgusohutuse tagamine</t>
  </si>
  <si>
    <t>Energeetika, maavarade ja välisõhu programm</t>
  </si>
  <si>
    <t>Maapõue uurimine, kasutamine ja geoloogia alane kompetents</t>
  </si>
  <si>
    <t>Elukeskkonna ja ringmajanduse programm</t>
  </si>
  <si>
    <t>Ehitusvaldkonna tõhustamine ja digitaliseerimine</t>
  </si>
  <si>
    <t>SE000003</t>
  </si>
  <si>
    <t>Rahvusvahelised liikmemaksud</t>
  </si>
  <si>
    <t>SE000060</t>
  </si>
  <si>
    <t>RRF</t>
  </si>
  <si>
    <t>Eluasemete kvaliteedi ja kättesaadavuse parandamine</t>
  </si>
  <si>
    <t>Energia-ja ressursitõhustamine</t>
  </si>
  <si>
    <t>Kestliku ehituse ja kvaliteetse ruumi arendamine</t>
  </si>
  <si>
    <t>Ringmajanduse korraldamine</t>
  </si>
  <si>
    <t>Elurikkuse kaitse tagamine</t>
  </si>
  <si>
    <t>Keskkonnakorralduse arengu suunamine</t>
  </si>
  <si>
    <t>Metsanduse ja jahinduse arengu suunamine</t>
  </si>
  <si>
    <t>Energiavarustuse tagamine</t>
  </si>
  <si>
    <t>Soojusenergia tõhus tootmine ja ülekanne</t>
  </si>
  <si>
    <t>Taastuvenergia osakaalu suurendamine lõpptarbimises</t>
  </si>
  <si>
    <t>Õhukvaliteedi parendamine</t>
  </si>
  <si>
    <t>Mere ja vee programm</t>
  </si>
  <si>
    <t>Merekeskkonna kaitse tagamine</t>
  </si>
  <si>
    <t>Meremajanduse konkurentsivõime ja veetaristu arendamine</t>
  </si>
  <si>
    <t>Vee säästliku kasutamise ja kaitse tagamine</t>
  </si>
  <si>
    <t>Rohereformi ja kliimapoliitika programm</t>
  </si>
  <si>
    <t>Kliimamuutuste leevendamine ja kliimamuutustega kohanemine</t>
  </si>
  <si>
    <t>Rohereformi, keskkonnateadlikkuse ja –hariduse edendamine</t>
  </si>
  <si>
    <t>Transpordi ja liikuvuse programm</t>
  </si>
  <si>
    <t>Ohutu ja säästliku transpordisüsteemi arendamine</t>
  </si>
  <si>
    <t>Raudteetransporditaristu arendamine ja korrashoid</t>
  </si>
  <si>
    <t>Teetransporditaristu arendamine ja korrashoid</t>
  </si>
  <si>
    <t>Õhutransporditaristu arendamine ja korrashoid</t>
  </si>
  <si>
    <t>ELER010103 - e-ehitus</t>
  </si>
  <si>
    <t>-</t>
  </si>
  <si>
    <t>55</t>
  </si>
  <si>
    <t>50</t>
  </si>
  <si>
    <t>41</t>
  </si>
  <si>
    <t>45</t>
  </si>
  <si>
    <t>EGT</t>
  </si>
  <si>
    <t>Seoses teenuste ümberkorraldamisega ja e-ehituse teenuse üleandmisega MARU-sse alates 01.01.2025 ei oleks tohtinud sellele teenusele enam kulusid jääda. Siiski kandusid sinna automaatselt tugiteenuste kulud kulumudeli ja seniste jaotusreeglite alusel. Jaotusreeglite täpsustamisel suunatakse need kulud ümber, kuid kuna tugiteenuste kulud jaotuvad ka teistele teenustele, mõjutavad need muudatused ka teiste teenuste, seega ka programmide tegevuste eelarve jaotust. Lisaks on vaja jaotusreegleid muuta ressurssidel, millele on planeeritud välislähetused ja meeskonnakoolitused, kuna varasemalt olid need planeeritud tugiteenustesse, kuid nüüd on need jaotatud igale osakonnale, mistõttu jaotusreeglite korrigeerimisega suunatakse need õigetesse teenustesse ja programmi tegevustesse. 
Suurim muudatus on Eesti Keskkonnauuringute Keskusele seiretegevuseks antavas toetuse (11.03.2025 leping nr 4-4/25/4) jaotusreeglis, kuna lepingus määratud valdkondlikud seiretegevuste mahud on erinevad võrreldes kulumudelis olevas varasemas jaotusreeglis. Muudatus on netosummas 0.</t>
  </si>
  <si>
    <t>IN050100</t>
  </si>
  <si>
    <t>Elukondlik kinnisvara maapiirkondades</t>
  </si>
  <si>
    <t>Kliimaministeerium vähendab  Ettevõtluse ja Innovatsiooni Sihtasutuse poolt jaotatavat toetusi, kuna eelarve vajadus lükkub järgmisesse aastasse, sest avatud ja 2025. aastal avatavate toetuste tegelikud väljamaksed tekivad suures mahus järgmistel aastatel. Kinnisvaraga seotud tegevused on mitmeaastased projektid. Toetuse andmise eelarvelised kulud tekivad pärast projekti lõppemist.</t>
  </si>
  <si>
    <t>EI</t>
  </si>
  <si>
    <t>KLIM - TRAM</t>
  </si>
  <si>
    <t>IN05A077</t>
  </si>
  <si>
    <t>Kodutoetus lasterik perede eluaseme par</t>
  </si>
  <si>
    <t>IN050410</t>
  </si>
  <si>
    <t>Reoveepuhastus ja joogiveevarustus</t>
  </si>
  <si>
    <t>Kliimaministeerium vähendab Keskkonnainvesteeringute Keskus Sihtasutuse poolt jaotatavat meetme „Reoveekäitlus ja joogiveevarustus“ toetusi, kuna eelarve vajadus lükkub järgmisesse aastasse. Tegemist on pikema perioodi projektidega. Toetuse andmise eelarvelised kulud tekivad pärast projekti lõppemist.</t>
  </si>
  <si>
    <t xml:space="preserve">Eesti Geoloogiateenistus vähendab projekti „Fosforiidi ja kaasnevate ressursside uuringud“ eelarvet, kuna sõlmitud lepingutes teostatakse teatud tööde etapid 2026.aasta esimesel poolaastal ja nende etappide eest tööde vastuvõtmine ja tasumine toimub 2026.aastal. </t>
  </si>
  <si>
    <t>EGT - TRAM</t>
  </si>
  <si>
    <t>ELMV Programmi tegevus</t>
  </si>
  <si>
    <t>Transpordivahendid</t>
  </si>
  <si>
    <t>15</t>
  </si>
  <si>
    <t>Riigilaevastik vähendab transpordivahendite soetuste investeeringuid, sest mitmete riigile strateegiliselt oluliste uute veesõidukite hankeprotsessid on veninud ning sõidukid ei valmi (ja seega ka akteerimine ei toimu) 2025.aastal ning Rohuküla sadama kai taastamise investeeringuid 500 000 eurot, kuna viimaste tööde üleandmine jääb 2026. aastasse.</t>
  </si>
  <si>
    <t>RIL - TRAM</t>
  </si>
  <si>
    <t>IN050098</t>
  </si>
  <si>
    <t>Rohuküla sadama kai taastamine</t>
  </si>
  <si>
    <t>ELTL Programmi tegevus</t>
  </si>
  <si>
    <t>IN050969</t>
  </si>
  <si>
    <t>Maade soetamine</t>
  </si>
  <si>
    <t>Transpordiameti eelarvesse suunatakse valitsemisala eelarve ümbertõstmisega 12 mln eurot, sh 10 mln eurot teede ehituseks ja taastusremontideks ning 2 mln eurot riigiteede ehituseks vajalike maade omandamiseks</t>
  </si>
  <si>
    <t>TRAM - KLIM, EGT, RIL</t>
  </si>
  <si>
    <t>IN050433</t>
  </si>
  <si>
    <t>Riigimaanteede remondi koondprojekt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</si>
</sst>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sz val="10"/>
      <name val="Calibri"/>
      <family val="2"/>
      <charset val="186"/>
      <scheme val="minor"/>
    </font>
    <font>
      <b/>
      <sz val="11"/>
      <color theme="1"/>
      <name val="Calibri"/>
      <family val="2"/>
      <scheme val="minor"/>
    </font>
  </fonts>
  <fills count="5">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6" fillId="0" borderId="0" applyNumberFormat="0" applyFill="0" applyBorder="0" applyAlignment="0" applyProtection="0"/>
  </cellStyleXfs>
  <cellXfs count="47">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2" fillId="3" borderId="1" xfId="0" applyFont="1" applyFill="1" applyBorder="1" applyAlignment="1">
      <alignment horizontal="center" vertical="center" wrapText="1"/>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3" fontId="3" fillId="0" borderId="0" xfId="0" applyNumberFormat="1" applyFont="1" applyAlignment="1">
      <alignment horizontal="center" vertical="center"/>
    </xf>
    <xf numFmtId="3" fontId="2" fillId="3"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xf>
    <xf numFmtId="3" fontId="2" fillId="0" borderId="0" xfId="0" applyNumberFormat="1" applyFont="1" applyAlignment="1">
      <alignment horizontal="right" vertical="center" indent="1"/>
    </xf>
    <xf numFmtId="4" fontId="2" fillId="0" borderId="0" xfId="0" applyNumberFormat="1" applyFont="1" applyAlignment="1">
      <alignment horizontal="right" vertical="center" indent="1"/>
    </xf>
    <xf numFmtId="0" fontId="1" fillId="0" borderId="0" xfId="0" applyFont="1"/>
    <xf numFmtId="4" fontId="0" fillId="0" borderId="0" xfId="0" applyNumberFormat="1"/>
    <xf numFmtId="0" fontId="1" fillId="0" borderId="0" xfId="0" quotePrefix="1" applyFont="1"/>
    <xf numFmtId="0" fontId="2" fillId="0" borderId="0" xfId="0" quotePrefix="1" applyFont="1" applyAlignment="1">
      <alignment horizontal="center" vertical="center"/>
    </xf>
    <xf numFmtId="0" fontId="0" fillId="0" borderId="0" xfId="0"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7"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horizontal="left" vertical="center" wrapText="1"/>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wrapText="1"/>
    </xf>
    <xf numFmtId="0" fontId="2" fillId="0" borderId="0" xfId="0" applyFont="1" applyAlignment="1">
      <alignment horizontal="center" vertical="top"/>
    </xf>
    <xf numFmtId="0" fontId="8" fillId="0" borderId="0" xfId="0" applyFont="1"/>
    <xf numFmtId="3" fontId="0" fillId="0" borderId="0" xfId="0" applyNumberFormat="1"/>
    <xf numFmtId="0" fontId="2" fillId="0" borderId="0" xfId="0" applyFont="1" applyAlignment="1">
      <alignment horizontal="left" vertical="center"/>
    </xf>
    <xf numFmtId="0" fontId="2" fillId="0" borderId="0" xfId="0" applyFont="1" applyAlignment="1">
      <alignment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4" sqref="B24"/>
    </sheetView>
  </sheetViews>
  <sheetFormatPr defaultRowHeight="14.5" x14ac:dyDescent="0.35"/>
  <cols>
    <col min="1" max="1" width="51.81640625" customWidth="1"/>
    <col min="2" max="2" width="26.81640625" customWidth="1"/>
  </cols>
  <sheetData>
    <row r="1" spans="1:2" x14ac:dyDescent="0.35">
      <c r="A1" s="9" t="s">
        <v>31</v>
      </c>
      <c r="B1" s="9" t="s">
        <v>32</v>
      </c>
    </row>
    <row r="2" spans="1:2" x14ac:dyDescent="0.35">
      <c r="A2" s="8" t="s">
        <v>22</v>
      </c>
      <c r="B2" s="8" t="s">
        <v>8</v>
      </c>
    </row>
    <row r="3" spans="1:2" x14ac:dyDescent="0.35">
      <c r="A3" s="8" t="s">
        <v>23</v>
      </c>
      <c r="B3" s="8" t="s">
        <v>9</v>
      </c>
    </row>
    <row r="4" spans="1:2" x14ac:dyDescent="0.35">
      <c r="A4" s="8" t="s">
        <v>24</v>
      </c>
      <c r="B4" s="8" t="s">
        <v>10</v>
      </c>
    </row>
    <row r="5" spans="1:2" x14ac:dyDescent="0.35">
      <c r="A5" s="8" t="s">
        <v>70</v>
      </c>
      <c r="B5" s="8" t="s">
        <v>71</v>
      </c>
    </row>
    <row r="6" spans="1:2" x14ac:dyDescent="0.35">
      <c r="A6" s="8" t="s">
        <v>25</v>
      </c>
      <c r="B6" s="8" t="s">
        <v>11</v>
      </c>
    </row>
    <row r="7" spans="1:2" x14ac:dyDescent="0.35">
      <c r="A7" s="8" t="s">
        <v>26</v>
      </c>
      <c r="B7" s="8" t="s">
        <v>12</v>
      </c>
    </row>
    <row r="8" spans="1:2" x14ac:dyDescent="0.35">
      <c r="A8" s="8" t="s">
        <v>72</v>
      </c>
      <c r="B8" s="8" t="s">
        <v>73</v>
      </c>
    </row>
    <row r="9" spans="1:2" x14ac:dyDescent="0.35">
      <c r="A9" s="8" t="s">
        <v>27</v>
      </c>
      <c r="B9" s="8" t="s">
        <v>13</v>
      </c>
    </row>
    <row r="10" spans="1:2" x14ac:dyDescent="0.35">
      <c r="A10" s="8" t="s">
        <v>7</v>
      </c>
      <c r="B10" s="8" t="s">
        <v>36</v>
      </c>
    </row>
    <row r="11" spans="1:2" x14ac:dyDescent="0.35">
      <c r="A11" s="8" t="s">
        <v>20</v>
      </c>
      <c r="B11" s="8" t="s">
        <v>37</v>
      </c>
    </row>
    <row r="12" spans="1:2" x14ac:dyDescent="0.35">
      <c r="A12" s="8" t="s">
        <v>16</v>
      </c>
      <c r="B12" s="8" t="s">
        <v>35</v>
      </c>
    </row>
    <row r="13" spans="1:2" x14ac:dyDescent="0.35">
      <c r="A13" s="8" t="s">
        <v>17</v>
      </c>
      <c r="B13" s="8" t="s">
        <v>38</v>
      </c>
    </row>
    <row r="14" spans="1:2" x14ac:dyDescent="0.35">
      <c r="A14" s="8" t="s">
        <v>28</v>
      </c>
      <c r="B14" s="8" t="s">
        <v>14</v>
      </c>
    </row>
    <row r="15" spans="1:2" x14ac:dyDescent="0.35">
      <c r="A15" s="8" t="s">
        <v>29</v>
      </c>
      <c r="B15" s="8" t="s">
        <v>15</v>
      </c>
    </row>
    <row r="16" spans="1:2" x14ac:dyDescent="0.35">
      <c r="A16" s="8" t="s">
        <v>18</v>
      </c>
      <c r="B16" s="8" t="s">
        <v>33</v>
      </c>
    </row>
    <row r="17" spans="1:2" x14ac:dyDescent="0.35">
      <c r="A17" s="8" t="s">
        <v>49</v>
      </c>
      <c r="B17" s="8" t="s">
        <v>50</v>
      </c>
    </row>
    <row r="18" spans="1:2" x14ac:dyDescent="0.35">
      <c r="A18" s="8" t="s">
        <v>30</v>
      </c>
      <c r="B18" s="8" t="s">
        <v>19</v>
      </c>
    </row>
    <row r="19" spans="1:2" x14ac:dyDescent="0.35">
      <c r="A19" s="8" t="s">
        <v>21</v>
      </c>
      <c r="B19" s="8" t="s">
        <v>34</v>
      </c>
    </row>
    <row r="23" spans="1:2" x14ac:dyDescent="0.35">
      <c r="B23" t="s">
        <v>75</v>
      </c>
    </row>
  </sheetData>
  <sortState xmlns:xlrd2="http://schemas.microsoft.com/office/spreadsheetml/2017/richdata2" ref="A2:A19">
    <sortCondition ref="A2:A19"/>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C41" sqref="C41"/>
    </sheetView>
  </sheetViews>
  <sheetFormatPr defaultColWidth="9.1796875" defaultRowHeight="13" x14ac:dyDescent="0.35"/>
  <cols>
    <col min="1" max="2" width="15.54296875" style="2" customWidth="1"/>
    <col min="3" max="3" width="20.26953125" style="2" customWidth="1"/>
    <col min="4" max="4" width="22.7265625" style="2" customWidth="1"/>
    <col min="5" max="5" width="13.453125" style="2" customWidth="1"/>
    <col min="6" max="6" width="21" style="2" bestFit="1" customWidth="1"/>
    <col min="7" max="7" width="10.54296875" style="2" bestFit="1" customWidth="1"/>
    <col min="8" max="8" width="11.54296875" style="2" bestFit="1" customWidth="1"/>
    <col min="9" max="9" width="14" style="3" customWidth="1"/>
    <col min="10" max="10" width="46.26953125" style="4" customWidth="1"/>
    <col min="11" max="16384" width="9.1796875" style="1"/>
  </cols>
  <sheetData>
    <row r="1" spans="1:10" ht="14.5" x14ac:dyDescent="0.35">
      <c r="A1" s="13" t="s">
        <v>47</v>
      </c>
    </row>
    <row r="2" spans="1:10" x14ac:dyDescent="0.35">
      <c r="B2" s="11" t="s">
        <v>43</v>
      </c>
      <c r="E2" s="12" t="s">
        <v>39</v>
      </c>
      <c r="F2" s="12" t="s">
        <v>55</v>
      </c>
    </row>
    <row r="3" spans="1:10" x14ac:dyDescent="0.35">
      <c r="B3" s="1"/>
      <c r="E3" s="12"/>
      <c r="F3" s="12" t="s">
        <v>40</v>
      </c>
    </row>
    <row r="4" spans="1:10" x14ac:dyDescent="0.35">
      <c r="B4" s="10" t="s">
        <v>44</v>
      </c>
      <c r="E4" s="12"/>
      <c r="F4" s="12"/>
    </row>
    <row r="5" spans="1:10" x14ac:dyDescent="0.35">
      <c r="E5" s="12"/>
      <c r="F5" s="12" t="s">
        <v>53</v>
      </c>
    </row>
    <row r="6" spans="1:10" x14ac:dyDescent="0.35">
      <c r="B6" s="10" t="s">
        <v>45</v>
      </c>
      <c r="E6" s="12"/>
      <c r="F6" s="12" t="s">
        <v>41</v>
      </c>
    </row>
    <row r="7" spans="1:10" x14ac:dyDescent="0.35">
      <c r="B7" s="10" t="s">
        <v>56</v>
      </c>
    </row>
    <row r="8" spans="1:10" x14ac:dyDescent="0.35">
      <c r="B8" s="10"/>
    </row>
    <row r="9" spans="1:10" x14ac:dyDescent="0.35">
      <c r="B9" s="10"/>
    </row>
    <row r="10" spans="1:10" x14ac:dyDescent="0.35">
      <c r="B10" s="10" t="s">
        <v>69</v>
      </c>
    </row>
    <row r="11" spans="1:10" x14ac:dyDescent="0.35">
      <c r="B11" s="10"/>
    </row>
    <row r="12" spans="1:10" x14ac:dyDescent="0.35">
      <c r="C12" s="1"/>
    </row>
    <row r="14" spans="1:10" s="6" customFormat="1" ht="10.5" x14ac:dyDescent="0.35">
      <c r="A14" s="5"/>
      <c r="B14" s="5" t="s">
        <v>2</v>
      </c>
      <c r="C14" s="5" t="s">
        <v>3</v>
      </c>
      <c r="D14" s="5" t="s">
        <v>3</v>
      </c>
      <c r="E14" s="5" t="s">
        <v>2</v>
      </c>
      <c r="F14" s="5" t="s">
        <v>2</v>
      </c>
      <c r="G14" s="5" t="s">
        <v>2</v>
      </c>
      <c r="H14" s="5" t="s">
        <v>2</v>
      </c>
      <c r="I14" s="5" t="s">
        <v>2</v>
      </c>
      <c r="J14" s="5" t="s">
        <v>2</v>
      </c>
    </row>
    <row r="15" spans="1:10" ht="51" customHeight="1" x14ac:dyDescent="0.35">
      <c r="A15" s="32" t="s">
        <v>6</v>
      </c>
      <c r="B15" s="34" t="s">
        <v>31</v>
      </c>
      <c r="C15" s="30" t="s">
        <v>51</v>
      </c>
      <c r="D15" s="30" t="s">
        <v>52</v>
      </c>
      <c r="E15" s="36" t="s">
        <v>4</v>
      </c>
      <c r="F15" s="36" t="s">
        <v>5</v>
      </c>
      <c r="G15" s="36" t="s">
        <v>0</v>
      </c>
      <c r="H15" s="36" t="s">
        <v>1</v>
      </c>
      <c r="I15" s="14" t="s">
        <v>54</v>
      </c>
      <c r="J15" s="34" t="s">
        <v>48</v>
      </c>
    </row>
    <row r="16" spans="1:10" ht="51" customHeight="1" x14ac:dyDescent="0.35">
      <c r="A16" s="33"/>
      <c r="B16" s="34"/>
      <c r="C16" s="31"/>
      <c r="D16" s="31"/>
      <c r="E16" s="36"/>
      <c r="F16" s="36"/>
      <c r="G16" s="36"/>
      <c r="H16" s="36"/>
      <c r="I16" s="7">
        <v>2025</v>
      </c>
      <c r="J16" s="34"/>
    </row>
    <row r="17" spans="1:10" ht="26" x14ac:dyDescent="0.35">
      <c r="A17" s="16" t="str">
        <f>IF(B17&lt;&gt;"",CONCATENATE(B17," - int - ",IF(COUNTA($B$17:B17)/2-TRUNC(COUNTA($B$17:B17)/2)=0,TRUNC(COUNTA($B$17:B17)/2),TRUNC(COUNTA($B$17:B17)/2)+1)),"")</f>
        <v>MKM - int - 1</v>
      </c>
      <c r="B17" s="16" t="s">
        <v>12</v>
      </c>
      <c r="C17" s="16" t="s">
        <v>61</v>
      </c>
      <c r="D17" s="16" t="s">
        <v>62</v>
      </c>
      <c r="E17" s="16" t="s">
        <v>64</v>
      </c>
      <c r="F17" s="17" t="s">
        <v>66</v>
      </c>
      <c r="G17" s="16">
        <v>20</v>
      </c>
      <c r="H17" s="16">
        <v>15</v>
      </c>
      <c r="I17" s="18">
        <v>31.555</v>
      </c>
      <c r="J17" s="35" t="s">
        <v>68</v>
      </c>
    </row>
    <row r="18" spans="1:10" ht="39" x14ac:dyDescent="0.35">
      <c r="A18" s="16" t="str">
        <f>IF(B18&lt;&gt;"",CONCATENATE(B18," - int - ",IF(COUNTA($B$17:B18)/2-TRUNC(COUNTA($B$17:B18)/2)=0,TRUNC(COUNTA($B$17:B18)/2),TRUNC(COUNTA($B$17:B18)/2)+1)),"")</f>
        <v>MKM - int - 1</v>
      </c>
      <c r="B18" s="16" t="s">
        <v>12</v>
      </c>
      <c r="C18" s="17" t="s">
        <v>60</v>
      </c>
      <c r="D18" s="17" t="s">
        <v>63</v>
      </c>
      <c r="E18" s="19"/>
      <c r="F18" s="17"/>
      <c r="G18" s="16">
        <v>20</v>
      </c>
      <c r="H18" s="16">
        <v>4500</v>
      </c>
      <c r="I18" s="18">
        <v>-14.055</v>
      </c>
      <c r="J18" s="35"/>
    </row>
    <row r="19" spans="1:10" ht="39" x14ac:dyDescent="0.35">
      <c r="A19" s="16" t="str">
        <f>IF(B19&lt;&gt;"",CONCATENATE(B19," - int - ",IF(COUNTA($B$17:B19)/2-TRUNC(COUNTA($B$17:B19)/2)=0,TRUNC(COUNTA($B$17:B19)/2),TRUNC(COUNTA($B$17:B19)/2)+1)),"")</f>
        <v>MKM - int - 2</v>
      </c>
      <c r="B19" s="16" t="s">
        <v>12</v>
      </c>
      <c r="C19" s="17" t="s">
        <v>60</v>
      </c>
      <c r="D19" s="17" t="s">
        <v>63</v>
      </c>
      <c r="E19" s="16" t="s">
        <v>65</v>
      </c>
      <c r="F19" s="17" t="s">
        <v>67</v>
      </c>
      <c r="G19" s="16">
        <v>20</v>
      </c>
      <c r="H19" s="16">
        <v>4502</v>
      </c>
      <c r="I19" s="18">
        <v>-17.5</v>
      </c>
      <c r="J19" s="35"/>
    </row>
    <row r="20" spans="1:10" x14ac:dyDescent="0.35">
      <c r="A20" s="2" t="str">
        <f>IF(B20&lt;&gt;"",CONCATENATE(B20," - int - ",IF(COUNTA($B$17:B20)/2-TRUNC(COUNTA($B$17:B20)/2)=0,TRUNC(COUNTA($B$17:B20)/2),TRUNC(COUNTA($B$17:B20)/2)+1)),"")</f>
        <v/>
      </c>
      <c r="I20" s="15"/>
    </row>
    <row r="21" spans="1:10" x14ac:dyDescent="0.35">
      <c r="A21" s="2" t="str">
        <f>IF(B21&lt;&gt;"",CONCATENATE(B21," - int - ",IF(COUNTA($B$17:B21)/2-TRUNC(COUNTA($B$17:B21)/2)=0,TRUNC(COUNTA($B$17:B21)/2),TRUNC(COUNTA($B$17:B21)/2)+1)),"")</f>
        <v/>
      </c>
      <c r="I21" s="15"/>
    </row>
    <row r="22" spans="1:10" x14ac:dyDescent="0.35">
      <c r="A22" s="2" t="str">
        <f>IF(B22&lt;&gt;"",CONCATENATE(B22," - int - ",IF(COUNTA($B$17:B22)/2-TRUNC(COUNTA($B$17:B22)/2)=0,TRUNC(COUNTA($B$17:B22)/2),TRUNC(COUNTA($B$17:B22)/2)+1)),"")</f>
        <v/>
      </c>
      <c r="I22" s="15"/>
    </row>
    <row r="23" spans="1:10" x14ac:dyDescent="0.35">
      <c r="A23" s="2" t="str">
        <f>IF(B23&lt;&gt;"",CONCATENATE(B23," - int - ",IF(COUNTA($B$17:B23)/2-TRUNC(COUNTA($B$17:B23)/2)=0,TRUNC(COUNTA($B$17:B23)/2),TRUNC(COUNTA($B$17:B23)/2)+1)),"")</f>
        <v/>
      </c>
      <c r="I23" s="15"/>
    </row>
    <row r="24" spans="1:10" x14ac:dyDescent="0.35">
      <c r="A24" s="2" t="str">
        <f>IF(B24&lt;&gt;"",CONCATENATE(B24," - int - ",IF(COUNTA($B$17:B24)/2-TRUNC(COUNTA($B$17:B24)/2)=0,TRUNC(COUNTA($B$17:B24)/2),TRUNC(COUNTA($B$17:B24)/2)+1)),"")</f>
        <v/>
      </c>
      <c r="I24" s="15"/>
    </row>
    <row r="25" spans="1:10" x14ac:dyDescent="0.35">
      <c r="A25" s="2" t="str">
        <f>IF(B25&lt;&gt;"",CONCATENATE(B25," - int - ",IF(COUNTA($B$17:B25)/2-TRUNC(COUNTA($B$17:B25)/2)=0,TRUNC(COUNTA($B$17:B25)/2),TRUNC(COUNTA($B$17:B25)/2)+1)),"")</f>
        <v/>
      </c>
      <c r="I25" s="15"/>
    </row>
    <row r="26" spans="1:10" x14ac:dyDescent="0.35">
      <c r="A26" s="2" t="str">
        <f>IF(B26&lt;&gt;"",CONCATENATE(B26," - int - ",IF(COUNTA($B$17:B26)/2-TRUNC(COUNTA($B$17:B26)/2)=0,TRUNC(COUNTA($B$17:B26)/2),TRUNC(COUNTA($B$17:B26)/2)+1)),"")</f>
        <v/>
      </c>
      <c r="I26" s="15"/>
    </row>
    <row r="27" spans="1:10" x14ac:dyDescent="0.35">
      <c r="A27" s="2" t="str">
        <f>IF(B27&lt;&gt;"",CONCATENATE(B27," - int - ",IF(COUNTA($B$17:B27)/2-TRUNC(COUNTA($B$17:B27)/2)=0,TRUNC(COUNTA($B$17:B27)/2),TRUNC(COUNTA($B$17:B27)/2)+1)),"")</f>
        <v/>
      </c>
    </row>
    <row r="28" spans="1:10" x14ac:dyDescent="0.35">
      <c r="A28" s="2" t="str">
        <f>IF(B28&lt;&gt;"",CONCATENATE(B28," - int - ",IF(COUNTA($B$17:B28)/2-TRUNC(COUNTA($B$17:B28)/2)=0,TRUNC(COUNTA($B$17:B28)/2),TRUNC(COUNTA($B$17:B28)/2)+1)),"")</f>
        <v/>
      </c>
    </row>
    <row r="29" spans="1:10" x14ac:dyDescent="0.35">
      <c r="A29" s="2" t="str">
        <f>IF(B29&lt;&gt;"",CONCATENATE(B29," - int - ",IF(COUNTA($B$17:B29)/2-TRUNC(COUNTA($B$17:B29)/2)=0,TRUNC(COUNTA($B$17:B29)/2),TRUNC(COUNTA($B$17:B29)/2)+1)),"")</f>
        <v/>
      </c>
    </row>
    <row r="30" spans="1:10" x14ac:dyDescent="0.35">
      <c r="A30" s="2" t="str">
        <f>IF(B30&lt;&gt;"",CONCATENATE(B30," - int - ",IF(COUNTA($B$17:B30)/2-TRUNC(COUNTA($B$17:B30)/2)=0,TRUNC(COUNTA($B$17:B30)/2),TRUNC(COUNTA($B$17:B30)/2)+1)),"")</f>
        <v/>
      </c>
    </row>
    <row r="31" spans="1:10" x14ac:dyDescent="0.35">
      <c r="A31" s="2" t="str">
        <f>IF(B31&lt;&gt;"",CONCATENATE(B31," - int - ",IF(COUNTA($B$17:B31)/2-TRUNC(COUNTA($B$17:B31)/2)=0,TRUNC(COUNTA($B$17:B31)/2),TRUNC(COUNTA($B$17:B31)/2)+1)),"")</f>
        <v/>
      </c>
    </row>
    <row r="32" spans="1:10" x14ac:dyDescent="0.35">
      <c r="A32" s="2" t="str">
        <f>IF(B32&lt;&gt;"",CONCATENATE(B32," - int - ",IF(COUNTA($B$17:B32)/2-TRUNC(COUNTA($B$17:B32)/2)=0,TRUNC(COUNTA($B$17:B32)/2),TRUNC(COUNTA($B$17:B32)/2)+1)),"")</f>
        <v/>
      </c>
    </row>
    <row r="33" spans="1:1" x14ac:dyDescent="0.35">
      <c r="A33" s="2" t="str">
        <f>IF(B33&lt;&gt;"",CONCATENATE(B33," - int - ",IF(COUNTA($B$17:B33)/2-TRUNC(COUNTA($B$17:B33)/2)=0,TRUNC(COUNTA($B$17:B33)/2),TRUNC(COUNTA($B$17:B33)/2)+1)),"")</f>
        <v/>
      </c>
    </row>
    <row r="34" spans="1:1" x14ac:dyDescent="0.35">
      <c r="A34" s="2" t="str">
        <f>IF(B34&lt;&gt;"",CONCATENATE(B34," - int - ",IF(COUNTA($B$17:B34)/2-TRUNC(COUNTA($B$17:B34)/2)=0,TRUNC(COUNTA($B$17:B34)/2),TRUNC(COUNTA($B$17:B34)/2)+1)),"")</f>
        <v/>
      </c>
    </row>
    <row r="35" spans="1:1" x14ac:dyDescent="0.35">
      <c r="A35" s="2" t="str">
        <f>IF(B35&lt;&gt;"",CONCATENATE(B35," - int - ",IF(COUNTA($B$17:B35)/2-TRUNC(COUNTA($B$17:B35)/2)=0,TRUNC(COUNTA($B$17:B35)/2),TRUNC(COUNTA($B$17:B35)/2)+1)),"")</f>
        <v/>
      </c>
    </row>
    <row r="36" spans="1:1" x14ac:dyDescent="0.35">
      <c r="A36" s="2" t="str">
        <f>IF(B36&lt;&gt;"",CONCATENATE(B36," - int - ",IF(COUNTA($B$17:B36)/2-TRUNC(COUNTA($B$17:B36)/2)=0,TRUNC(COUNTA($B$17:B36)/2),TRUNC(COUNTA($B$17:B36)/2)+1)),"")</f>
        <v/>
      </c>
    </row>
    <row r="37" spans="1:1" x14ac:dyDescent="0.35">
      <c r="A37" s="2" t="str">
        <f>IF(B37&lt;&gt;"",CONCATENATE(B37," - int - ",IF(COUNTA($B$17:B37)/2-TRUNC(COUNTA($B$17:B37)/2)=0,TRUNC(COUNTA($B$17:B37)/2),TRUNC(COUNTA($B$17:B37)/2)+1)),"")</f>
        <v/>
      </c>
    </row>
    <row r="38" spans="1:1" x14ac:dyDescent="0.35">
      <c r="A38" s="2" t="str">
        <f>IF(B38&lt;&gt;"",CONCATENATE(B38," - int - ",IF(COUNTA($B$17:B38)/2-TRUNC(COUNTA($B$17:B38)/2)=0,TRUNC(COUNTA($B$17:B38)/2),TRUNC(COUNTA($B$17:B38)/2)+1)),"")</f>
        <v/>
      </c>
    </row>
    <row r="39" spans="1:1" x14ac:dyDescent="0.35">
      <c r="A39" s="2" t="str">
        <f>IF(B39&lt;&gt;"",CONCATENATE(B39," - int - ",IF(COUNTA($B$17:B39)/2-TRUNC(COUNTA($B$17:B39)/2)=0,TRUNC(COUNTA($B$17:B39)/2),TRUNC(COUNTA($B$17:B39)/2)+1)),"")</f>
        <v/>
      </c>
    </row>
    <row r="40" spans="1:1" x14ac:dyDescent="0.35">
      <c r="A40" s="2" t="str">
        <f>IF(B40&lt;&gt;"",CONCATENATE(B40," - int - ",IF(COUNTA($B$17:B40)/2-TRUNC(COUNTA($B$17:B40)/2)=0,TRUNC(COUNTA($B$17:B40)/2),TRUNC(COUNTA($B$17:B40)/2)+1)),"")</f>
        <v/>
      </c>
    </row>
    <row r="41" spans="1:1" x14ac:dyDescent="0.35">
      <c r="A41" s="2" t="str">
        <f>IF(B41&lt;&gt;"",CONCATENATE(B41," - int - ",IF(COUNTA($B$17:B41)/2-TRUNC(COUNTA($B$17:B41)/2)=0,TRUNC(COUNTA($B$17:B41)/2),TRUNC(COUNTA($B$17:B41)/2)+1)),"")</f>
        <v/>
      </c>
    </row>
    <row r="42" spans="1:1" x14ac:dyDescent="0.35">
      <c r="A42" s="2" t="str">
        <f>IF(B42&lt;&gt;"",CONCATENATE(B42," - int - ",IF(COUNTA($B$17:B42)/2-TRUNC(COUNTA($B$17:B42)/2)=0,TRUNC(COUNTA($B$17:B42)/2),TRUNC(COUNTA($B$17:B42)/2)+1)),"")</f>
        <v/>
      </c>
    </row>
    <row r="43" spans="1:1" x14ac:dyDescent="0.35">
      <c r="A43" s="2" t="str">
        <f>IF(B43&lt;&gt;"",CONCATENATE(B43," - int - ",IF(COUNTA($B$17:B43)/2-TRUNC(COUNTA($B$17:B43)/2)=0,TRUNC(COUNTA($B$17:B43)/2),TRUNC(COUNTA($B$17:B43)/2)+1)),"")</f>
        <v/>
      </c>
    </row>
    <row r="44" spans="1:1" x14ac:dyDescent="0.35">
      <c r="A44" s="2" t="str">
        <f>IF(B44&lt;&gt;"",CONCATENATE(B44," - int - ",IF(COUNTA($B$17:B44)/2-TRUNC(COUNTA($B$17:B44)/2)=0,TRUNC(COUNTA($B$17:B44)/2),TRUNC(COUNTA($B$17:B44)/2)+1)),"")</f>
        <v/>
      </c>
    </row>
    <row r="45" spans="1:1" x14ac:dyDescent="0.35">
      <c r="A45" s="2" t="str">
        <f>IF(B45&lt;&gt;"",CONCATENATE(B45," - int - ",IF(COUNTA($B$17:B45)/2-TRUNC(COUNTA($B$17:B45)/2)=0,TRUNC(COUNTA($B$17:B45)/2),TRUNC(COUNTA($B$17:B45)/2)+1)),"")</f>
        <v/>
      </c>
    </row>
    <row r="46" spans="1:1" x14ac:dyDescent="0.35">
      <c r="A46" s="2" t="str">
        <f>IF(B46&lt;&gt;"",CONCATENATE(B46," - int - ",IF(COUNTA($B$17:B46)/2-TRUNC(COUNTA($B$17:B46)/2)=0,TRUNC(COUNTA($B$17:B46)/2),TRUNC(COUNTA($B$17:B46)/2)+1)),"")</f>
        <v/>
      </c>
    </row>
    <row r="47" spans="1:1" x14ac:dyDescent="0.35">
      <c r="A47" s="2" t="str">
        <f>IF(B47&lt;&gt;"",CONCATENATE(B47," - int - ",IF(COUNTA($B$17:B47)/2-TRUNC(COUNTA($B$17:B47)/2)=0,TRUNC(COUNTA($B$17:B47)/2),TRUNC(COUNTA($B$17:B47)/2)+1)),"")</f>
        <v/>
      </c>
    </row>
    <row r="48" spans="1:1" x14ac:dyDescent="0.35">
      <c r="A48" s="2" t="str">
        <f>IF(B48&lt;&gt;"",CONCATENATE(B48," - int - ",IF(COUNTA($B$17:B48)/2-TRUNC(COUNTA($B$17:B48)/2)=0,TRUNC(COUNTA($B$17:B48)/2),TRUNC(COUNTA($B$17:B48)/2)+1)),"")</f>
        <v/>
      </c>
    </row>
    <row r="49" spans="1:1" x14ac:dyDescent="0.35">
      <c r="A49" s="2" t="str">
        <f>IF(B49&lt;&gt;"",CONCATENATE(B49," - int - ",IF(COUNTA($B$17:B49)/2-TRUNC(COUNTA($B$17:B49)/2)=0,TRUNC(COUNTA($B$17:B49)/2),TRUNC(COUNTA($B$17:B49)/2)+1)),"")</f>
        <v/>
      </c>
    </row>
    <row r="50" spans="1:1" x14ac:dyDescent="0.35">
      <c r="A50" s="2" t="str">
        <f>IF(B50&lt;&gt;"",CONCATENATE(B50," - int - ",IF(COUNTA($B$17:B50)/2-TRUNC(COUNTA($B$17:B50)/2)=0,TRUNC(COUNTA($B$17:B50)/2),TRUNC(COUNTA($B$17:B50)/2)+1)),"")</f>
        <v/>
      </c>
    </row>
    <row r="51" spans="1:1" x14ac:dyDescent="0.35">
      <c r="A51" s="2" t="str">
        <f>IF(B51&lt;&gt;"",CONCATENATE(B51," - int - ",IF(COUNTA($B$17:B51)/2-TRUNC(COUNTA($B$17:B51)/2)=0,TRUNC(COUNTA($B$17:B51)/2),TRUNC(COUNTA($B$17:B51)/2)+1)),"")</f>
        <v/>
      </c>
    </row>
    <row r="52" spans="1:1" x14ac:dyDescent="0.35">
      <c r="A52" s="2" t="str">
        <f>IF(B52&lt;&gt;"",CONCATENATE(B52," - int - ",IF(COUNTA($B$17:B52)/2-TRUNC(COUNTA($B$17:B52)/2)=0,TRUNC(COUNTA($B$17:B52)/2),TRUNC(COUNTA($B$17:B52)/2)+1)),"")</f>
        <v/>
      </c>
    </row>
    <row r="53" spans="1:1" x14ac:dyDescent="0.35">
      <c r="A53" s="2" t="str">
        <f>IF(B53&lt;&gt;"",CONCATENATE(B53," - int - ",IF(COUNTA($B$17:B53)/2-TRUNC(COUNTA($B$17:B53)/2)=0,TRUNC(COUNTA($B$17:B53)/2),TRUNC(COUNTA($B$17:B53)/2)+1)),"")</f>
        <v/>
      </c>
    </row>
    <row r="54" spans="1:1" x14ac:dyDescent="0.35">
      <c r="A54" s="2" t="str">
        <f>IF(B54&lt;&gt;"",CONCATENATE(B54," - int - ",IF(COUNTA($B$17:B54)/2-TRUNC(COUNTA($B$17:B54)/2)=0,TRUNC(COUNTA($B$17:B54)/2),TRUNC(COUNTA($B$17:B54)/2)+1)),"")</f>
        <v/>
      </c>
    </row>
    <row r="55" spans="1:1" x14ac:dyDescent="0.35">
      <c r="A55" s="2" t="str">
        <f>IF(B55&lt;&gt;"",CONCATENATE(B55," - int - ",IF(COUNTA($B$17:B55)/2-TRUNC(COUNTA($B$17:B55)/2)=0,TRUNC(COUNTA($B$17:B55)/2),TRUNC(COUNTA($B$17:B55)/2)+1)),"")</f>
        <v/>
      </c>
    </row>
    <row r="56" spans="1:1" x14ac:dyDescent="0.35">
      <c r="A56" s="2" t="str">
        <f>IF(B56&lt;&gt;"",CONCATENATE(B56," - int - ",IF(COUNTA($B$17:B56)/2-TRUNC(COUNTA($B$17:B56)/2)=0,TRUNC(COUNTA($B$17:B56)/2),TRUNC(COUNTA($B$17:B56)/2)+1)),"")</f>
        <v/>
      </c>
    </row>
    <row r="57" spans="1:1" x14ac:dyDescent="0.35">
      <c r="A57" s="2" t="str">
        <f>IF(B57&lt;&gt;"",CONCATENATE(B57," - int - ",IF(COUNTA($B$17:B57)/2-TRUNC(COUNTA($B$17:B57)/2)=0,TRUNC(COUNTA($B$17:B57)/2),TRUNC(COUNTA($B$17:B57)/2)+1)),"")</f>
        <v/>
      </c>
    </row>
    <row r="58" spans="1:1" x14ac:dyDescent="0.35">
      <c r="A58" s="2" t="str">
        <f>IF(B58&lt;&gt;"",CONCATENATE(B58," - int - ",IF(COUNTA($B$17:B58)/2-TRUNC(COUNTA($B$17:B58)/2)=0,TRUNC(COUNTA($B$17:B58)/2),TRUNC(COUNTA($B$17:B58)/2)+1)),"")</f>
        <v/>
      </c>
    </row>
    <row r="59" spans="1:1" x14ac:dyDescent="0.35">
      <c r="A59" s="2" t="str">
        <f>IF(B59&lt;&gt;"",CONCATENATE(B59," - int - ",IF(COUNTA($B$17:B59)/2-TRUNC(COUNTA($B$17:B59)/2)=0,TRUNC(COUNTA($B$17:B59)/2),TRUNC(COUNTA($B$17:B59)/2)+1)),"")</f>
        <v/>
      </c>
    </row>
    <row r="60" spans="1:1" x14ac:dyDescent="0.35">
      <c r="A60" s="2" t="str">
        <f>IF(B60&lt;&gt;"",CONCATENATE(B60," - int - ",IF(COUNTA($B$17:B60)/2-TRUNC(COUNTA($B$17:B60)/2)=0,TRUNC(COUNTA($B$17:B60)/2),TRUNC(COUNTA($B$17:B60)/2)+1)),"")</f>
        <v/>
      </c>
    </row>
    <row r="61" spans="1:1" x14ac:dyDescent="0.35">
      <c r="A61" s="2" t="str">
        <f>IF(B61&lt;&gt;"",CONCATENATE(B61," - int - ",IF(COUNTA($B$17:B61)/2-TRUNC(COUNTA($B$17:B61)/2)=0,TRUNC(COUNTA($B$17:B61)/2),TRUNC(COUNTA($B$17:B61)/2)+1)),"")</f>
        <v/>
      </c>
    </row>
    <row r="62" spans="1:1" x14ac:dyDescent="0.35">
      <c r="A62" s="2" t="str">
        <f>IF(B62&lt;&gt;"",CONCATENATE(B62," - int - ",IF(COUNTA($B$17:B62)/2-TRUNC(COUNTA($B$17:B62)/2)=0,TRUNC(COUNTA($B$17:B62)/2),TRUNC(COUNTA($B$17:B62)/2)+1)),"")</f>
        <v/>
      </c>
    </row>
    <row r="63" spans="1:1" x14ac:dyDescent="0.35">
      <c r="A63" s="2" t="str">
        <f>IF(B63&lt;&gt;"",CONCATENATE(B63," - int - ",IF(COUNTA($B$17:B63)/2-TRUNC(COUNTA($B$17:B63)/2)=0,TRUNC(COUNTA($B$17:B63)/2),TRUNC(COUNTA($B$17:B63)/2)+1)),"")</f>
        <v/>
      </c>
    </row>
    <row r="64" spans="1:1" x14ac:dyDescent="0.35">
      <c r="A64" s="2" t="str">
        <f>IF(B64&lt;&gt;"",CONCATENATE(B64," - int - ",IF(COUNTA($B$17:B64)/2-TRUNC(COUNTA($B$17:B64)/2)=0,TRUNC(COUNTA($B$17:B64)/2),TRUNC(COUNTA($B$17:B64)/2)+1)),"")</f>
        <v/>
      </c>
    </row>
    <row r="65" spans="1:1" x14ac:dyDescent="0.35">
      <c r="A65" s="2" t="str">
        <f>IF(B65&lt;&gt;"",CONCATENATE(B65," - int - ",IF(COUNTA($B$17:B65)/2-TRUNC(COUNTA($B$17:B65)/2)=0,TRUNC(COUNTA($B$17:B65)/2),TRUNC(COUNTA($B$17:B65)/2)+1)),"")</f>
        <v/>
      </c>
    </row>
    <row r="66" spans="1:1" x14ac:dyDescent="0.35">
      <c r="A66" s="2" t="str">
        <f>IF(B66&lt;&gt;"",CONCATENATE(B66," - int - ",IF(COUNTA($B$17:B66)/2-TRUNC(COUNTA($B$17:B66)/2)=0,TRUNC(COUNTA($B$17:B66)/2),TRUNC(COUNTA($B$17:B66)/2)+1)),"")</f>
        <v/>
      </c>
    </row>
    <row r="67" spans="1:1" x14ac:dyDescent="0.35">
      <c r="A67" s="2" t="str">
        <f>IF(B67&lt;&gt;"",CONCATENATE(B67," - int - ",IF(COUNTA($B$17:B67)/2-TRUNC(COUNTA($B$17:B67)/2)=0,TRUNC(COUNTA($B$17:B67)/2),TRUNC(COUNTA($B$17:B67)/2)+1)),"")</f>
        <v/>
      </c>
    </row>
    <row r="68" spans="1:1" x14ac:dyDescent="0.35">
      <c r="A68" s="2" t="str">
        <f>IF(B68&lt;&gt;"",CONCATENATE(B68," - int - ",IF(COUNTA($B$17:B68)/2-TRUNC(COUNTA($B$17:B68)/2)=0,TRUNC(COUNTA($B$17:B68)/2),TRUNC(COUNTA($B$17:B68)/2)+1)),"")</f>
        <v/>
      </c>
    </row>
    <row r="69" spans="1:1" x14ac:dyDescent="0.35">
      <c r="A69" s="2" t="str">
        <f>IF(B69&lt;&gt;"",CONCATENATE(B69," - int - ",IF(COUNTA($B$17:B69)/2-TRUNC(COUNTA($B$17:B69)/2)=0,TRUNC(COUNTA($B$17:B69)/2),TRUNC(COUNTA($B$17:B69)/2)+1)),"")</f>
        <v/>
      </c>
    </row>
    <row r="70" spans="1:1" x14ac:dyDescent="0.35">
      <c r="A70" s="2" t="str">
        <f>IF(B70&lt;&gt;"",CONCATENATE(B70," - int - ",IF(COUNTA($B$17:B70)/2-TRUNC(COUNTA($B$17:B70)/2)=0,TRUNC(COUNTA($B$17:B70)/2),TRUNC(COUNTA($B$17:B70)/2)+1)),"")</f>
        <v/>
      </c>
    </row>
    <row r="71" spans="1:1" x14ac:dyDescent="0.35">
      <c r="A71" s="2" t="str">
        <f>IF(B71&lt;&gt;"",CONCATENATE(B71," - int - ",IF(COUNTA($B$17:B71)/2-TRUNC(COUNTA($B$17:B71)/2)=0,TRUNC(COUNTA($B$17:B71)/2),TRUNC(COUNTA($B$17:B71)/2)+1)),"")</f>
        <v/>
      </c>
    </row>
    <row r="72" spans="1:1" x14ac:dyDescent="0.35">
      <c r="A72" s="2" t="str">
        <f>IF(B72&lt;&gt;"",CONCATENATE(B72," - int - ",IF(COUNTA($B$17:B72)/2-TRUNC(COUNTA($B$17:B72)/2)=0,TRUNC(COUNTA($B$17:B72)/2),TRUNC(COUNTA($B$17:B72)/2)+1)),"")</f>
        <v/>
      </c>
    </row>
    <row r="73" spans="1:1" x14ac:dyDescent="0.35">
      <c r="A73" s="2" t="str">
        <f>IF(B73&lt;&gt;"",CONCATENATE(B73," - int - ",IF(COUNTA($B$17:B73)/2-TRUNC(COUNTA($B$17:B73)/2)=0,TRUNC(COUNTA($B$17:B73)/2),TRUNC(COUNTA($B$17:B73)/2)+1)),"")</f>
        <v/>
      </c>
    </row>
    <row r="74" spans="1:1" x14ac:dyDescent="0.35">
      <c r="A74" s="2" t="str">
        <f>IF(B74&lt;&gt;"",CONCATENATE(B74," - int - ",IF(COUNTA($B$17:B74)/2-TRUNC(COUNTA($B$17:B74)/2)=0,TRUNC(COUNTA($B$17:B74)/2),TRUNC(COUNTA($B$17:B74)/2)+1)),"")</f>
        <v/>
      </c>
    </row>
    <row r="75" spans="1:1" x14ac:dyDescent="0.35">
      <c r="A75" s="2" t="str">
        <f>IF(B75&lt;&gt;"",CONCATENATE(B75," - int - ",IF(COUNTA($B$17:B75)/2-TRUNC(COUNTA($B$17:B75)/2)=0,TRUNC(COUNTA($B$17:B75)/2),TRUNC(COUNTA($B$17:B75)/2)+1)),"")</f>
        <v/>
      </c>
    </row>
    <row r="76" spans="1:1" x14ac:dyDescent="0.35">
      <c r="A76" s="2" t="str">
        <f>IF(B76&lt;&gt;"",CONCATENATE(B76," - int - ",IF(COUNTA($B$17:B76)/2-TRUNC(COUNTA($B$17:B76)/2)=0,TRUNC(COUNTA($B$17:B76)/2),TRUNC(COUNTA($B$17:B76)/2)+1)),"")</f>
        <v/>
      </c>
    </row>
    <row r="77" spans="1:1" x14ac:dyDescent="0.35">
      <c r="A77" s="2" t="str">
        <f>IF(B77&lt;&gt;"",CONCATENATE(B77," - int - ",IF(COUNTA($B$17:B77)/2-TRUNC(COUNTA($B$17:B77)/2)=0,TRUNC(COUNTA($B$17:B77)/2),TRUNC(COUNTA($B$17:B77)/2)+1)),"")</f>
        <v/>
      </c>
    </row>
    <row r="78" spans="1:1" x14ac:dyDescent="0.35">
      <c r="A78" s="2" t="str">
        <f>IF(B78&lt;&gt;"",CONCATENATE(B78," - int - ",IF(COUNTA($B$17:B78)/2-TRUNC(COUNTA($B$17:B78)/2)=0,TRUNC(COUNTA($B$17:B78)/2),TRUNC(COUNTA($B$17:B78)/2)+1)),"")</f>
        <v/>
      </c>
    </row>
    <row r="79" spans="1:1" x14ac:dyDescent="0.35">
      <c r="A79" s="2" t="str">
        <f>IF(B79&lt;&gt;"",CONCATENATE(B79," - int - ",IF(COUNTA($B$17:B79)/2-TRUNC(COUNTA($B$17:B79)/2)=0,TRUNC(COUNTA($B$17:B79)/2),TRUNC(COUNTA($B$17:B79)/2)+1)),"")</f>
        <v/>
      </c>
    </row>
    <row r="80" spans="1:1" x14ac:dyDescent="0.35">
      <c r="A80" s="2" t="str">
        <f>IF(B80&lt;&gt;"",CONCATENATE(B80," - int - ",IF(COUNTA($B$17:B80)/2-TRUNC(COUNTA($B$17:B80)/2)=0,TRUNC(COUNTA($B$17:B80)/2),TRUNC(COUNTA($B$17:B80)/2)+1)),"")</f>
        <v/>
      </c>
    </row>
    <row r="81" spans="1:1" x14ac:dyDescent="0.35">
      <c r="A81" s="2" t="str">
        <f>IF(B81&lt;&gt;"",CONCATENATE(B81," - int - ",IF(COUNTA($B$17:B81)/2-TRUNC(COUNTA($B$17:B81)/2)=0,TRUNC(COUNTA($B$17:B81)/2),TRUNC(COUNTA($B$17:B81)/2)+1)),"")</f>
        <v/>
      </c>
    </row>
    <row r="82" spans="1:1" x14ac:dyDescent="0.35">
      <c r="A82" s="2" t="str">
        <f>IF(B82&lt;&gt;"",CONCATENATE(B82," - int - ",IF(COUNTA($B$17:B82)/2-TRUNC(COUNTA($B$17:B82)/2)=0,TRUNC(COUNTA($B$17:B82)/2),TRUNC(COUNTA($B$17:B82)/2)+1)),"")</f>
        <v/>
      </c>
    </row>
    <row r="83" spans="1:1" x14ac:dyDescent="0.35">
      <c r="A83" s="2" t="str">
        <f>IF(B83&lt;&gt;"",CONCATENATE(B83," - int - ",IF(COUNTA($B$17:B83)/2-TRUNC(COUNTA($B$17:B83)/2)=0,TRUNC(COUNTA($B$17:B83)/2),TRUNC(COUNTA($B$17:B83)/2)+1)),"")</f>
        <v/>
      </c>
    </row>
    <row r="84" spans="1:1" x14ac:dyDescent="0.35">
      <c r="A84" s="2" t="str">
        <f>IF(B84&lt;&gt;"",CONCATENATE(B84," - int - ",IF(COUNTA($B$17:B84)/2-TRUNC(COUNTA($B$17:B84)/2)=0,TRUNC(COUNTA($B$17:B84)/2),TRUNC(COUNTA($B$17:B84)/2)+1)),"")</f>
        <v/>
      </c>
    </row>
    <row r="85" spans="1:1" x14ac:dyDescent="0.35">
      <c r="A85" s="2" t="str">
        <f>IF(B85&lt;&gt;"",CONCATENATE(B85," - int - ",IF(COUNTA($B$17:B85)/2-TRUNC(COUNTA($B$17:B85)/2)=0,TRUNC(COUNTA($B$17:B85)/2),TRUNC(COUNTA($B$17:B85)/2)+1)),"")</f>
        <v/>
      </c>
    </row>
    <row r="86" spans="1:1" x14ac:dyDescent="0.35">
      <c r="A86" s="2" t="str">
        <f>IF(B86&lt;&gt;"",CONCATENATE(B86," - int - ",IF(COUNTA($B$17:B86)/2-TRUNC(COUNTA($B$17:B86)/2)=0,TRUNC(COUNTA($B$17:B86)/2),TRUNC(COUNTA($B$17:B86)/2)+1)),"")</f>
        <v/>
      </c>
    </row>
    <row r="87" spans="1:1" x14ac:dyDescent="0.35">
      <c r="A87" s="2" t="str">
        <f>IF(B87&lt;&gt;"",CONCATENATE(B87," - int - ",IF(COUNTA($B$17:B87)/2-TRUNC(COUNTA($B$17:B87)/2)=0,TRUNC(COUNTA($B$17:B87)/2),TRUNC(COUNTA($B$17:B87)/2)+1)),"")</f>
        <v/>
      </c>
    </row>
    <row r="88" spans="1:1" x14ac:dyDescent="0.35">
      <c r="A88" s="2" t="str">
        <f>IF(B88&lt;&gt;"",CONCATENATE(B88," - int - ",IF(COUNTA($B$17:B88)/2-TRUNC(COUNTA($B$17:B88)/2)=0,TRUNC(COUNTA($B$17:B88)/2),TRUNC(COUNTA($B$17:B88)/2)+1)),"")</f>
        <v/>
      </c>
    </row>
    <row r="89" spans="1:1" x14ac:dyDescent="0.35">
      <c r="A89" s="2" t="str">
        <f>IF(B89&lt;&gt;"",CONCATENATE(B89," - int - ",IF(COUNTA($B$17:B89)/2-TRUNC(COUNTA($B$17:B89)/2)=0,TRUNC(COUNTA($B$17:B89)/2),TRUNC(COUNTA($B$17:B89)/2)+1)),"")</f>
        <v/>
      </c>
    </row>
    <row r="90" spans="1:1" x14ac:dyDescent="0.35">
      <c r="A90" s="2" t="str">
        <f>IF(B90&lt;&gt;"",CONCATENATE(B90," - int - ",IF(COUNTA($B$17:B90)/2-TRUNC(COUNTA($B$17:B90)/2)=0,TRUNC(COUNTA($B$17:B90)/2),TRUNC(COUNTA($B$17:B90)/2)+1)),"")</f>
        <v/>
      </c>
    </row>
    <row r="91" spans="1:1" x14ac:dyDescent="0.35">
      <c r="A91" s="2" t="str">
        <f>IF(B91&lt;&gt;"",CONCATENATE(B91," - int - ",IF(COUNTA($B$17:B91)/2-TRUNC(COUNTA($B$17:B91)/2)=0,TRUNC(COUNTA($B$17:B91)/2),TRUNC(COUNTA($B$17:B91)/2)+1)),"")</f>
        <v/>
      </c>
    </row>
    <row r="92" spans="1:1" x14ac:dyDescent="0.35">
      <c r="A92" s="2" t="str">
        <f>IF(B92&lt;&gt;"",CONCATENATE(B92," - int - ",IF(COUNTA($B$17:B92)/2-TRUNC(COUNTA($B$17:B92)/2)=0,TRUNC(COUNTA($B$17:B92)/2),TRUNC(COUNTA($B$17:B92)/2)+1)),"")</f>
        <v/>
      </c>
    </row>
    <row r="93" spans="1:1" x14ac:dyDescent="0.35">
      <c r="A93" s="2" t="str">
        <f>IF(B93&lt;&gt;"",CONCATENATE(B93," - int - ",IF(COUNTA($B$17:B93)/2-TRUNC(COUNTA($B$17:B93)/2)=0,TRUNC(COUNTA($B$17:B93)/2),TRUNC(COUNTA($B$17:B93)/2)+1)),"")</f>
        <v/>
      </c>
    </row>
    <row r="94" spans="1:1" x14ac:dyDescent="0.35">
      <c r="A94" s="2" t="str">
        <f>IF(B94&lt;&gt;"",CONCATENATE(B94," - int - ",IF(COUNTA($B$17:B94)/2-TRUNC(COUNTA($B$17:B94)/2)=0,TRUNC(COUNTA($B$17:B94)/2),TRUNC(COUNTA($B$17:B94)/2)+1)),"")</f>
        <v/>
      </c>
    </row>
    <row r="95" spans="1:1" x14ac:dyDescent="0.35">
      <c r="A95" s="2" t="str">
        <f>IF(B95&lt;&gt;"",CONCATENATE(B95," - int - ",IF(COUNTA($B$17:B95)/2-TRUNC(COUNTA($B$17:B95)/2)=0,TRUNC(COUNTA($B$17:B95)/2),TRUNC(COUNTA($B$17:B95)/2)+1)),"")</f>
        <v/>
      </c>
    </row>
    <row r="96" spans="1:1" x14ac:dyDescent="0.35">
      <c r="A96" s="2" t="str">
        <f>IF(B96&lt;&gt;"",CONCATENATE(B96," - int - ",IF(COUNTA($B$17:B96)/2-TRUNC(COUNTA($B$17:B96)/2)=0,TRUNC(COUNTA($B$17:B96)/2),TRUNC(COUNTA($B$17:B96)/2)+1)),"")</f>
        <v/>
      </c>
    </row>
    <row r="97" spans="1:1" x14ac:dyDescent="0.35">
      <c r="A97" s="2" t="str">
        <f>IF(B97&lt;&gt;"",CONCATENATE(B97," - int - ",IF(COUNTA($B$17:B97)/2-TRUNC(COUNTA($B$17:B97)/2)=0,TRUNC(COUNTA($B$17:B97)/2),TRUNC(COUNTA($B$17:B97)/2)+1)),"")</f>
        <v/>
      </c>
    </row>
    <row r="98" spans="1:1" x14ac:dyDescent="0.35">
      <c r="A98" s="2" t="str">
        <f>IF(B98&lt;&gt;"",CONCATENATE(B98," - int - ",IF(COUNTA($B$17:B98)/2-TRUNC(COUNTA($B$17:B98)/2)=0,TRUNC(COUNTA($B$17:B98)/2),TRUNC(COUNTA($B$17:B98)/2)+1)),"")</f>
        <v/>
      </c>
    </row>
    <row r="99" spans="1:1" x14ac:dyDescent="0.35">
      <c r="A99" s="2" t="str">
        <f>IF(B99&lt;&gt;"",CONCATENATE(B99," - int - ",IF(COUNTA($B$17:B99)/2-TRUNC(COUNTA($B$17:B99)/2)=0,TRUNC(COUNTA($B$17:B99)/2),TRUNC(COUNTA($B$17:B99)/2)+1)),"")</f>
        <v/>
      </c>
    </row>
    <row r="100" spans="1:1" x14ac:dyDescent="0.35">
      <c r="A100" s="2" t="str">
        <f>IF(B100&lt;&gt;"",CONCATENATE(B100," - int - ",IF(COUNTA($B$17:B100)/2-TRUNC(COUNTA($B$17:B100)/2)=0,TRUNC(COUNTA($B$17:B100)/2),TRUNC(COUNTA($B$17:B100)/2)+1)),"")</f>
        <v/>
      </c>
    </row>
    <row r="101" spans="1:1" x14ac:dyDescent="0.35">
      <c r="A101" s="2" t="str">
        <f>IF(B101&lt;&gt;"",CONCATENATE(B101," - int - ",IF(COUNTA($B$17:B101)/2-TRUNC(COUNTA($B$17:B101)/2)=0,TRUNC(COUNTA($B$17:B101)/2),TRUNC(COUNTA($B$17:B101)/2)+1)),"")</f>
        <v/>
      </c>
    </row>
    <row r="102" spans="1:1" x14ac:dyDescent="0.35">
      <c r="A102" s="2" t="str">
        <f>IF(B102&lt;&gt;"",CONCATENATE(B102," - int - ",IF(COUNTA($B$17:B102)/2-TRUNC(COUNTA($B$17:B102)/2)=0,TRUNC(COUNTA($B$17:B102)/2),TRUNC(COUNTA($B$17:B102)/2)+1)),"")</f>
        <v/>
      </c>
    </row>
    <row r="103" spans="1:1" x14ac:dyDescent="0.35">
      <c r="A103" s="2" t="str">
        <f>IF(B103&lt;&gt;"",CONCATENATE(B103," - int - ",IF(COUNTA($B$17:B103)/2-TRUNC(COUNTA($B$17:B103)/2)=0,TRUNC(COUNTA($B$17:B103)/2),TRUNC(COUNTA($B$17:B103)/2)+1)),"")</f>
        <v/>
      </c>
    </row>
    <row r="104" spans="1:1" x14ac:dyDescent="0.35">
      <c r="A104" s="2" t="str">
        <f>IF(B104&lt;&gt;"",CONCATENATE(B104," - int - ",IF(COUNTA($B$17:B104)/2-TRUNC(COUNTA($B$17:B104)/2)=0,TRUNC(COUNTA($B$17:B104)/2),TRUNC(COUNTA($B$17:B104)/2)+1)),"")</f>
        <v/>
      </c>
    </row>
    <row r="105" spans="1:1" x14ac:dyDescent="0.35">
      <c r="A105" s="2" t="str">
        <f>IF(B105&lt;&gt;"",CONCATENATE(B105," - int - ",IF(COUNTA($B$17:B105)/2-TRUNC(COUNTA($B$17:B105)/2)=0,TRUNC(COUNTA($B$17:B105)/2),TRUNC(COUNTA($B$17:B105)/2)+1)),"")</f>
        <v/>
      </c>
    </row>
    <row r="106" spans="1:1" x14ac:dyDescent="0.35">
      <c r="A106" s="2" t="str">
        <f>IF(B106&lt;&gt;"",CONCATENATE(B106," - int - ",IF(COUNTA($B$17:B106)/2-TRUNC(COUNTA($B$17:B106)/2)=0,TRUNC(COUNTA($B$17:B106)/2),TRUNC(COUNTA($B$17:B106)/2)+1)),"")</f>
        <v/>
      </c>
    </row>
    <row r="107" spans="1:1" x14ac:dyDescent="0.35">
      <c r="A107" s="2" t="str">
        <f>IF(B107&lt;&gt;"",CONCATENATE(B107," - int - ",IF(COUNTA($B$17:B107)/2-TRUNC(COUNTA($B$17:B107)/2)=0,TRUNC(COUNTA($B$17:B107)/2),TRUNC(COUNTA($B$17:B107)/2)+1)),"")</f>
        <v/>
      </c>
    </row>
    <row r="108" spans="1:1" x14ac:dyDescent="0.35">
      <c r="A108" s="2" t="str">
        <f>IF(B108&lt;&gt;"",CONCATENATE(B108," - int - ",IF(COUNTA($B$17:B108)/2-TRUNC(COUNTA($B$17:B108)/2)=0,TRUNC(COUNTA($B$17:B108)/2),TRUNC(COUNTA($B$17:B108)/2)+1)),"")</f>
        <v/>
      </c>
    </row>
    <row r="109" spans="1:1" x14ac:dyDescent="0.35">
      <c r="A109" s="2" t="str">
        <f>IF(B109&lt;&gt;"",CONCATENATE(B109," - int - ",IF(COUNTA($B$17:B109)/2-TRUNC(COUNTA($B$17:B109)/2)=0,TRUNC(COUNTA($B$17:B109)/2),TRUNC(COUNTA($B$17:B109)/2)+1)),"")</f>
        <v/>
      </c>
    </row>
    <row r="110" spans="1:1" x14ac:dyDescent="0.35">
      <c r="A110" s="2" t="str">
        <f>IF(B110&lt;&gt;"",CONCATENATE(B110," - int - ",IF(COUNTA($B$17:B110)/2-TRUNC(COUNTA($B$17:B110)/2)=0,TRUNC(COUNTA($B$17:B110)/2),TRUNC(COUNTA($B$17:B110)/2)+1)),"")</f>
        <v/>
      </c>
    </row>
    <row r="111" spans="1:1" x14ac:dyDescent="0.35">
      <c r="A111" s="2" t="str">
        <f>IF(B111&lt;&gt;"",CONCATENATE(B111," - int - ",IF(COUNTA($B$17:B111)/2-TRUNC(COUNTA($B$17:B111)/2)=0,TRUNC(COUNTA($B$17:B111)/2),TRUNC(COUNTA($B$17:B111)/2)+1)),"")</f>
        <v/>
      </c>
    </row>
    <row r="112" spans="1:1" x14ac:dyDescent="0.35">
      <c r="A112" s="2" t="str">
        <f>IF(B112&lt;&gt;"",CONCATENATE(B112," - int - ",IF(COUNTA($B$17:B112)/2-TRUNC(COUNTA($B$17:B112)/2)=0,TRUNC(COUNTA($B$17:B112)/2),TRUNC(COUNTA($B$17:B112)/2)+1)),"")</f>
        <v/>
      </c>
    </row>
    <row r="113" spans="1:1" x14ac:dyDescent="0.3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L137"/>
  <sheetViews>
    <sheetView tabSelected="1" zoomScale="80" zoomScaleNormal="80" workbookViewId="0">
      <pane ySplit="4" topLeftCell="A5" activePane="bottomLeft" state="frozen"/>
      <selection pane="bottomLeft" activeCell="I2" sqref="I2"/>
    </sheetView>
  </sheetViews>
  <sheetFormatPr defaultColWidth="9.1796875" defaultRowHeight="13" x14ac:dyDescent="0.35"/>
  <cols>
    <col min="1" max="1" width="15.54296875" style="2" customWidth="1"/>
    <col min="2" max="2" width="10.453125" style="2" customWidth="1"/>
    <col min="3" max="3" width="42" style="2" customWidth="1"/>
    <col min="4" max="4" width="38.81640625" style="2" customWidth="1"/>
    <col min="5" max="5" width="12.1796875" style="2" customWidth="1"/>
    <col min="6" max="6" width="27.26953125" style="2" customWidth="1"/>
    <col min="7" max="7" width="10.54296875" style="2" bestFit="1" customWidth="1"/>
    <col min="8" max="8" width="11.54296875" style="2" customWidth="1"/>
    <col min="9" max="9" width="20" style="3" customWidth="1"/>
    <col min="10" max="10" width="34" style="4" customWidth="1"/>
    <col min="11" max="11" width="17.7265625" style="1" customWidth="1"/>
    <col min="12" max="12" width="21.1796875" style="1" customWidth="1"/>
    <col min="13" max="16384" width="9.1796875" style="1"/>
  </cols>
  <sheetData>
    <row r="1" spans="1:12" x14ac:dyDescent="0.35">
      <c r="I1" s="24">
        <f>SUM(I5:I137)</f>
        <v>2.0757298916578293E-3</v>
      </c>
    </row>
    <row r="2" spans="1:12" s="6" customFormat="1" ht="10.5" x14ac:dyDescent="0.35">
      <c r="A2" s="5"/>
      <c r="B2" s="5" t="s">
        <v>2</v>
      </c>
      <c r="C2" s="5" t="s">
        <v>3</v>
      </c>
      <c r="D2" s="5" t="s">
        <v>3</v>
      </c>
      <c r="E2" s="5" t="s">
        <v>2</v>
      </c>
      <c r="F2" s="5" t="s">
        <v>2</v>
      </c>
      <c r="G2" s="5" t="s">
        <v>2</v>
      </c>
      <c r="H2" s="5" t="s">
        <v>2</v>
      </c>
      <c r="I2" s="5" t="s">
        <v>2</v>
      </c>
      <c r="J2" s="5" t="s">
        <v>2</v>
      </c>
    </row>
    <row r="3" spans="1:12" ht="51" customHeight="1" x14ac:dyDescent="0.35">
      <c r="A3" s="32" t="s">
        <v>6</v>
      </c>
      <c r="B3" s="34" t="s">
        <v>31</v>
      </c>
      <c r="C3" s="30" t="s">
        <v>51</v>
      </c>
      <c r="D3" s="30" t="s">
        <v>52</v>
      </c>
      <c r="E3" s="36" t="s">
        <v>4</v>
      </c>
      <c r="F3" s="36" t="s">
        <v>5</v>
      </c>
      <c r="G3" s="36" t="s">
        <v>0</v>
      </c>
      <c r="H3" s="36" t="s">
        <v>1</v>
      </c>
      <c r="I3" s="14" t="s">
        <v>54</v>
      </c>
      <c r="J3" s="34" t="s">
        <v>48</v>
      </c>
      <c r="K3" s="36" t="s">
        <v>74</v>
      </c>
    </row>
    <row r="4" spans="1:12" ht="51" customHeight="1" x14ac:dyDescent="0.35">
      <c r="A4" s="33"/>
      <c r="B4" s="34"/>
      <c r="C4" s="31"/>
      <c r="D4" s="31"/>
      <c r="E4" s="36"/>
      <c r="F4" s="36"/>
      <c r="G4" s="36"/>
      <c r="H4" s="36"/>
      <c r="I4" s="7">
        <v>2025</v>
      </c>
      <c r="J4" s="34"/>
      <c r="K4" s="36"/>
      <c r="L4" s="1" t="s">
        <v>76</v>
      </c>
    </row>
    <row r="5" spans="1:12" ht="39.75" customHeight="1" x14ac:dyDescent="0.35">
      <c r="A5" s="2" t="str">
        <f>IF(B5&lt;&gt;"",CONCATENATE(B5," - int - ",IF(COUNTA($B$5:B5)/2-TRUNC(COUNTA($B$5:B5)/2)=0,TRUNC(COUNTA($B$5:B5)/2),TRUNC(COUNTA($B$5:B5)/2)+1)),"")</f>
        <v>KLIM - int - 1</v>
      </c>
      <c r="B5" s="2" t="s">
        <v>71</v>
      </c>
      <c r="C5" t="s">
        <v>78</v>
      </c>
      <c r="D5" s="25" t="s">
        <v>86</v>
      </c>
      <c r="E5" s="27" t="s">
        <v>119</v>
      </c>
      <c r="F5" s="27" t="s">
        <v>119</v>
      </c>
      <c r="G5" t="s">
        <v>85</v>
      </c>
      <c r="H5" s="28" t="s">
        <v>120</v>
      </c>
      <c r="I5" s="23">
        <v>38000</v>
      </c>
      <c r="J5" s="37" t="s">
        <v>83</v>
      </c>
      <c r="K5" s="39" t="s">
        <v>82</v>
      </c>
      <c r="L5" s="1" t="s">
        <v>71</v>
      </c>
    </row>
    <row r="6" spans="1:12" ht="21.75" customHeight="1" x14ac:dyDescent="0.35">
      <c r="A6" s="2" t="str">
        <f>IF(B6&lt;&gt;"",CONCATENATE(B6," - int - ",IF(COUNTA($B$5:B6)/2-TRUNC(COUNTA($B$5:B6)/2)=0,TRUNC(COUNTA($B$5:B6)/2),TRUNC(COUNTA($B$5:B6)/2)+1)),"")</f>
        <v>KLIM - int - 1</v>
      </c>
      <c r="B6" s="2" t="s">
        <v>71</v>
      </c>
      <c r="C6" t="s">
        <v>87</v>
      </c>
      <c r="D6" s="25" t="s">
        <v>88</v>
      </c>
      <c r="E6" s="27" t="s">
        <v>119</v>
      </c>
      <c r="F6" s="27" t="s">
        <v>119</v>
      </c>
      <c r="G6" t="s">
        <v>85</v>
      </c>
      <c r="H6" s="28" t="s">
        <v>121</v>
      </c>
      <c r="I6" s="23">
        <v>-29000</v>
      </c>
      <c r="J6" s="38"/>
      <c r="K6" s="40"/>
      <c r="L6" s="1" t="s">
        <v>124</v>
      </c>
    </row>
    <row r="7" spans="1:12" ht="29.25" customHeight="1" x14ac:dyDescent="0.35">
      <c r="A7" s="2" t="str">
        <f>IF(B7&lt;&gt;"",CONCATENATE(B7," - int - ",IF(COUNTA($B$5:B7)/2-TRUNC(COUNTA($B$5:B7)/2)=0,TRUNC(COUNTA($B$5:B7)/2),TRUNC(COUNTA($B$5:B7)/2)+1)),"")</f>
        <v>KLIM - int - 2</v>
      </c>
      <c r="B7" s="2" t="s">
        <v>71</v>
      </c>
      <c r="C7" t="s">
        <v>87</v>
      </c>
      <c r="D7" s="25" t="s">
        <v>88</v>
      </c>
      <c r="E7" s="27" t="s">
        <v>119</v>
      </c>
      <c r="F7" s="27" t="s">
        <v>119</v>
      </c>
      <c r="G7" t="s">
        <v>85</v>
      </c>
      <c r="H7" s="28" t="s">
        <v>120</v>
      </c>
      <c r="I7" s="23">
        <v>-9000</v>
      </c>
      <c r="J7" s="38"/>
      <c r="K7" s="40"/>
      <c r="L7" s="1" t="s">
        <v>124</v>
      </c>
    </row>
    <row r="8" spans="1:12" ht="18.75" customHeight="1" x14ac:dyDescent="0.35">
      <c r="A8" s="2" t="str">
        <f>IF(B8&lt;&gt;"",CONCATENATE(B8," - int - ",IF(COUNTA($B$5:B8)/2-TRUNC(COUNTA($B$5:B8)/2)=0,TRUNC(COUNTA($B$5:B8)/2),TRUNC(COUNTA($B$5:B8)/2)+1)),"")</f>
        <v>KLIM - int - 2</v>
      </c>
      <c r="B8" s="2" t="s">
        <v>71</v>
      </c>
      <c r="C8" t="s">
        <v>89</v>
      </c>
      <c r="D8" s="25" t="s">
        <v>90</v>
      </c>
      <c r="E8" t="s">
        <v>119</v>
      </c>
      <c r="F8" s="25" t="s">
        <v>119</v>
      </c>
      <c r="G8" t="s">
        <v>85</v>
      </c>
      <c r="H8" s="29" t="s">
        <v>122</v>
      </c>
      <c r="I8" s="26">
        <v>198.4101</v>
      </c>
      <c r="J8" s="41" t="s">
        <v>125</v>
      </c>
      <c r="K8" s="42" t="s">
        <v>82</v>
      </c>
      <c r="L8" s="1" t="s">
        <v>118</v>
      </c>
    </row>
    <row r="9" spans="1:12" ht="14.5" x14ac:dyDescent="0.35">
      <c r="A9" s="2" t="str">
        <f>IF(B9&lt;&gt;"",CONCATENATE(B9," - int - ",IF(COUNTA($B$5:B9)/2-TRUNC(COUNTA($B$5:B9)/2)=0,TRUNC(COUNTA($B$5:B9)/2),TRUNC(COUNTA($B$5:B9)/2)+1)),"")</f>
        <v>KLIM - int - 3</v>
      </c>
      <c r="B9" s="2" t="s">
        <v>71</v>
      </c>
      <c r="C9" t="s">
        <v>89</v>
      </c>
      <c r="D9" s="25" t="s">
        <v>90</v>
      </c>
      <c r="E9" t="s">
        <v>119</v>
      </c>
      <c r="F9" s="25" t="s">
        <v>119</v>
      </c>
      <c r="G9" t="s">
        <v>85</v>
      </c>
      <c r="H9" s="29" t="s">
        <v>121</v>
      </c>
      <c r="I9" s="26">
        <v>76858.570299999992</v>
      </c>
      <c r="J9" s="41"/>
      <c r="K9" s="42"/>
    </row>
    <row r="10" spans="1:12" ht="14.5" x14ac:dyDescent="0.35">
      <c r="A10" s="2" t="str">
        <f>IF(B10&lt;&gt;"",CONCATENATE(B10," - int - ",IF(COUNTA($B$5:B10)/2-TRUNC(COUNTA($B$5:B10)/2)=0,TRUNC(COUNTA($B$5:B10)/2),TRUNC(COUNTA($B$5:B10)/2)+1)),"")</f>
        <v>KLIM - int - 3</v>
      </c>
      <c r="B10" s="2" t="s">
        <v>71</v>
      </c>
      <c r="C10" t="s">
        <v>89</v>
      </c>
      <c r="D10" s="25" t="s">
        <v>90</v>
      </c>
      <c r="E10" t="s">
        <v>119</v>
      </c>
      <c r="F10" s="25" t="s">
        <v>119</v>
      </c>
      <c r="G10" t="s">
        <v>85</v>
      </c>
      <c r="H10" s="29" t="s">
        <v>120</v>
      </c>
      <c r="I10" s="26">
        <v>27202.875463492066</v>
      </c>
      <c r="J10" s="41"/>
      <c r="K10" s="42"/>
    </row>
    <row r="11" spans="1:12" ht="14.5" x14ac:dyDescent="0.35">
      <c r="A11" s="2" t="str">
        <f>IF(B11&lt;&gt;"",CONCATENATE(B11," - int - ",IF(COUNTA($B$5:B11)/2-TRUNC(COUNTA($B$5:B11)/2)=0,TRUNC(COUNTA($B$5:B11)/2),TRUNC(COUNTA($B$5:B11)/2)+1)),"")</f>
        <v>KLIM - int - 4</v>
      </c>
      <c r="B11" s="2" t="s">
        <v>71</v>
      </c>
      <c r="C11" t="s">
        <v>89</v>
      </c>
      <c r="D11" s="25" t="s">
        <v>90</v>
      </c>
      <c r="E11" t="s">
        <v>91</v>
      </c>
      <c r="F11" s="25" t="s">
        <v>92</v>
      </c>
      <c r="G11" t="s">
        <v>85</v>
      </c>
      <c r="H11" s="29" t="s">
        <v>123</v>
      </c>
      <c r="I11" s="26">
        <v>6.3501000000000003</v>
      </c>
      <c r="J11" s="41"/>
      <c r="K11" s="42"/>
    </row>
    <row r="12" spans="1:12" ht="14.5" x14ac:dyDescent="0.35">
      <c r="A12" s="2" t="str">
        <f>IF(B12&lt;&gt;"",CONCATENATE(B12," - int - ",IF(COUNTA($B$5:B12)/2-TRUNC(COUNTA($B$5:B12)/2)=0,TRUNC(COUNTA($B$5:B12)/2),TRUNC(COUNTA($B$5:B12)/2)+1)),"")</f>
        <v>KLIM - int - 4</v>
      </c>
      <c r="B12" s="2" t="s">
        <v>71</v>
      </c>
      <c r="C12" t="s">
        <v>89</v>
      </c>
      <c r="D12" s="25" t="s">
        <v>90</v>
      </c>
      <c r="E12" t="s">
        <v>93</v>
      </c>
      <c r="F12" s="25" t="s">
        <v>94</v>
      </c>
      <c r="G12" t="s">
        <v>85</v>
      </c>
      <c r="H12" s="29" t="s">
        <v>121</v>
      </c>
      <c r="I12" s="26">
        <v>1146.6701</v>
      </c>
      <c r="J12" s="41"/>
      <c r="K12" s="42"/>
    </row>
    <row r="13" spans="1:12" ht="14.5" x14ac:dyDescent="0.35">
      <c r="A13" s="2" t="str">
        <f>IF(B13&lt;&gt;"",CONCATENATE(B13," - int - ",IF(COUNTA($B$5:B13)/2-TRUNC(COUNTA($B$5:B13)/2)=0,TRUNC(COUNTA($B$5:B13)/2),TRUNC(COUNTA($B$5:B13)/2)+1)),"")</f>
        <v>KLIM - int - 5</v>
      </c>
      <c r="B13" s="2" t="s">
        <v>71</v>
      </c>
      <c r="C13" t="s">
        <v>89</v>
      </c>
      <c r="D13" s="25" t="s">
        <v>95</v>
      </c>
      <c r="E13" t="s">
        <v>119</v>
      </c>
      <c r="F13" s="25" t="s">
        <v>119</v>
      </c>
      <c r="G13" t="s">
        <v>85</v>
      </c>
      <c r="H13" s="29" t="s">
        <v>122</v>
      </c>
      <c r="I13" s="26">
        <v>-6.4004096262160601</v>
      </c>
      <c r="J13" s="41"/>
      <c r="K13" s="42"/>
    </row>
    <row r="14" spans="1:12" ht="14.5" x14ac:dyDescent="0.35">
      <c r="A14" s="2" t="str">
        <f>IF(B14&lt;&gt;"",CONCATENATE(B14," - int - ",IF(COUNTA($B$5:B14)/2-TRUNC(COUNTA($B$5:B14)/2)=0,TRUNC(COUNTA($B$5:B14)/2),TRUNC(COUNTA($B$5:B14)/2)+1)),"")</f>
        <v>KLIM - int - 5</v>
      </c>
      <c r="B14" s="2" t="s">
        <v>71</v>
      </c>
      <c r="C14" t="s">
        <v>89</v>
      </c>
      <c r="D14" s="25" t="s">
        <v>95</v>
      </c>
      <c r="E14" t="s">
        <v>119</v>
      </c>
      <c r="F14" s="25" t="s">
        <v>119</v>
      </c>
      <c r="G14" t="s">
        <v>85</v>
      </c>
      <c r="H14" s="29" t="s">
        <v>121</v>
      </c>
      <c r="I14" s="26">
        <v>-1232.7456941113669</v>
      </c>
      <c r="J14" s="41"/>
      <c r="K14" s="42"/>
    </row>
    <row r="15" spans="1:12" ht="14.5" x14ac:dyDescent="0.35">
      <c r="A15" s="2" t="str">
        <f>IF(B15&lt;&gt;"",CONCATENATE(B15," - int - ",IF(COUNTA($B$5:B15)/2-TRUNC(COUNTA($B$5:B15)/2)=0,TRUNC(COUNTA($B$5:B15)/2),TRUNC(COUNTA($B$5:B15)/2)+1)),"")</f>
        <v>KLIM - int - 6</v>
      </c>
      <c r="B15" s="2" t="s">
        <v>71</v>
      </c>
      <c r="C15" t="s">
        <v>89</v>
      </c>
      <c r="D15" s="25" t="s">
        <v>95</v>
      </c>
      <c r="E15" t="s">
        <v>119</v>
      </c>
      <c r="F15" s="25" t="s">
        <v>119</v>
      </c>
      <c r="G15" t="s">
        <v>85</v>
      </c>
      <c r="H15" s="29" t="s">
        <v>120</v>
      </c>
      <c r="I15" s="26">
        <v>8607.9375556694758</v>
      </c>
      <c r="J15" s="41"/>
      <c r="K15" s="42"/>
    </row>
    <row r="16" spans="1:12" ht="14.5" x14ac:dyDescent="0.35">
      <c r="A16" s="2" t="str">
        <f>IF(B16&lt;&gt;"",CONCATENATE(B16," - int - ",IF(COUNTA($B$5:B16)/2-TRUNC(COUNTA($B$5:B16)/2)=0,TRUNC(COUNTA($B$5:B16)/2),TRUNC(COUNTA($B$5:B16)/2)+1)),"")</f>
        <v>KLIM - int - 6</v>
      </c>
      <c r="B16" s="2" t="s">
        <v>71</v>
      </c>
      <c r="C16" t="s">
        <v>89</v>
      </c>
      <c r="D16" s="25" t="s">
        <v>95</v>
      </c>
      <c r="E16" t="s">
        <v>91</v>
      </c>
      <c r="F16" s="25" t="s">
        <v>92</v>
      </c>
      <c r="G16" t="s">
        <v>85</v>
      </c>
      <c r="H16" s="29" t="s">
        <v>123</v>
      </c>
      <c r="I16" s="26">
        <v>-0.204813108038914</v>
      </c>
      <c r="J16" s="41"/>
      <c r="K16" s="42"/>
    </row>
    <row r="17" spans="1:11" ht="14.5" x14ac:dyDescent="0.35">
      <c r="A17" s="2" t="str">
        <f>IF(B17&lt;&gt;"",CONCATENATE(B17," - int - ",IF(COUNTA($B$5:B17)/2-TRUNC(COUNTA($B$5:B17)/2)=0,TRUNC(COUNTA($B$5:B17)/2),TRUNC(COUNTA($B$5:B17)/2)+1)),"")</f>
        <v>KLIM - int - 7</v>
      </c>
      <c r="B17" s="2" t="s">
        <v>71</v>
      </c>
      <c r="C17" t="s">
        <v>89</v>
      </c>
      <c r="D17" s="25" t="s">
        <v>95</v>
      </c>
      <c r="E17" t="s">
        <v>93</v>
      </c>
      <c r="F17" s="25" t="s">
        <v>94</v>
      </c>
      <c r="G17" t="s">
        <v>85</v>
      </c>
      <c r="H17" s="29" t="s">
        <v>121</v>
      </c>
      <c r="I17" s="26">
        <v>-17.810709379196179</v>
      </c>
      <c r="J17" s="41"/>
      <c r="K17" s="42"/>
    </row>
    <row r="18" spans="1:11" ht="14.5" x14ac:dyDescent="0.35">
      <c r="A18" s="2" t="str">
        <f>IF(B18&lt;&gt;"",CONCATENATE(B18," - int - ",IF(COUNTA($B$5:B18)/2-TRUNC(COUNTA($B$5:B18)/2)=0,TRUNC(COUNTA($B$5:B18)/2),TRUNC(COUNTA($B$5:B18)/2)+1)),"")</f>
        <v>KLIM - int - 7</v>
      </c>
      <c r="B18" s="2" t="s">
        <v>71</v>
      </c>
      <c r="C18" t="s">
        <v>89</v>
      </c>
      <c r="D18" s="25" t="s">
        <v>96</v>
      </c>
      <c r="E18" t="s">
        <v>119</v>
      </c>
      <c r="F18" s="25" t="s">
        <v>119</v>
      </c>
      <c r="G18" t="s">
        <v>85</v>
      </c>
      <c r="H18" s="29" t="s">
        <v>122</v>
      </c>
      <c r="I18" s="26">
        <v>-6.4004096262160601</v>
      </c>
      <c r="J18" s="41"/>
      <c r="K18" s="42"/>
    </row>
    <row r="19" spans="1:11" ht="14.5" x14ac:dyDescent="0.35">
      <c r="A19" s="2" t="str">
        <f>IF(B19&lt;&gt;"",CONCATENATE(B19," - int - ",IF(COUNTA($B$5:B19)/2-TRUNC(COUNTA($B$5:B19)/2)=0,TRUNC(COUNTA($B$5:B19)/2),TRUNC(COUNTA($B$5:B19)/2)+1)),"")</f>
        <v>KLIM - int - 8</v>
      </c>
      <c r="B19" s="2" t="s">
        <v>71</v>
      </c>
      <c r="C19" t="s">
        <v>89</v>
      </c>
      <c r="D19" s="25" t="s">
        <v>96</v>
      </c>
      <c r="E19" t="s">
        <v>119</v>
      </c>
      <c r="F19" s="25" t="s">
        <v>119</v>
      </c>
      <c r="G19" t="s">
        <v>85</v>
      </c>
      <c r="H19" s="29" t="s">
        <v>121</v>
      </c>
      <c r="I19" s="26">
        <v>-2144.5012446967989</v>
      </c>
      <c r="J19" s="41"/>
      <c r="K19" s="42"/>
    </row>
    <row r="20" spans="1:11" ht="14.5" x14ac:dyDescent="0.35">
      <c r="A20" s="2" t="str">
        <f>IF(B20&lt;&gt;"",CONCATENATE(B20," - int - ",IF(COUNTA($B$5:B20)/2-TRUNC(COUNTA($B$5:B20)/2)=0,TRUNC(COUNTA($B$5:B20)/2),TRUNC(COUNTA($B$5:B20)/2)+1)),"")</f>
        <v>KLIM - int - 8</v>
      </c>
      <c r="B20" s="2" t="s">
        <v>71</v>
      </c>
      <c r="C20" t="s">
        <v>89</v>
      </c>
      <c r="D20" s="25" t="s">
        <v>96</v>
      </c>
      <c r="E20" t="s">
        <v>119</v>
      </c>
      <c r="F20" s="25" t="s">
        <v>119</v>
      </c>
      <c r="G20" t="s">
        <v>85</v>
      </c>
      <c r="H20" s="29" t="s">
        <v>120</v>
      </c>
      <c r="I20" s="26">
        <v>7962.5498260874592</v>
      </c>
      <c r="J20" s="41"/>
      <c r="K20" s="42"/>
    </row>
    <row r="21" spans="1:11" ht="14.5" x14ac:dyDescent="0.35">
      <c r="A21" s="2" t="str">
        <f>IF(B21&lt;&gt;"",CONCATENATE(B21," - int - ",IF(COUNTA($B$5:B21)/2-TRUNC(COUNTA($B$5:B21)/2)=0,TRUNC(COUNTA($B$5:B21)/2),TRUNC(COUNTA($B$5:B21)/2)+1)),"")</f>
        <v>KLIM - int - 9</v>
      </c>
      <c r="B21" s="2" t="s">
        <v>71</v>
      </c>
      <c r="C21" t="s">
        <v>89</v>
      </c>
      <c r="D21" s="25" t="s">
        <v>96</v>
      </c>
      <c r="E21" t="s">
        <v>91</v>
      </c>
      <c r="F21" s="25" t="s">
        <v>92</v>
      </c>
      <c r="G21" t="s">
        <v>85</v>
      </c>
      <c r="H21" s="29" t="s">
        <v>123</v>
      </c>
      <c r="I21" s="26">
        <v>-0.204813108038914</v>
      </c>
      <c r="J21" s="41"/>
      <c r="K21" s="42"/>
    </row>
    <row r="22" spans="1:11" ht="14.5" x14ac:dyDescent="0.35">
      <c r="A22" s="2" t="str">
        <f>IF(B22&lt;&gt;"",CONCATENATE(B22," - int - ",IF(COUNTA($B$5:B22)/2-TRUNC(COUNTA($B$5:B22)/2)=0,TRUNC(COUNTA($B$5:B22)/2),TRUNC(COUNTA($B$5:B22)/2)+1)),"")</f>
        <v>KLIM - int - 9</v>
      </c>
      <c r="B22" s="2" t="s">
        <v>71</v>
      </c>
      <c r="C22" t="s">
        <v>89</v>
      </c>
      <c r="D22" s="25" t="s">
        <v>96</v>
      </c>
      <c r="E22" t="s">
        <v>93</v>
      </c>
      <c r="F22" s="25" t="s">
        <v>94</v>
      </c>
      <c r="G22" t="s">
        <v>85</v>
      </c>
      <c r="H22" s="29" t="s">
        <v>121</v>
      </c>
      <c r="I22" s="26">
        <v>-31.838345478907002</v>
      </c>
      <c r="J22" s="41"/>
      <c r="K22" s="42"/>
    </row>
    <row r="23" spans="1:11" ht="14.5" x14ac:dyDescent="0.35">
      <c r="A23" s="2" t="str">
        <f>IF(B23&lt;&gt;"",CONCATENATE(B23," - int - ",IF(COUNTA($B$5:B23)/2-TRUNC(COUNTA($B$5:B23)/2)=0,TRUNC(COUNTA($B$5:B23)/2),TRUNC(COUNTA($B$5:B23)/2)+1)),"")</f>
        <v>KLIM - int - 10</v>
      </c>
      <c r="B23" s="2" t="s">
        <v>71</v>
      </c>
      <c r="C23" t="s">
        <v>89</v>
      </c>
      <c r="D23" s="25" t="s">
        <v>97</v>
      </c>
      <c r="E23" t="s">
        <v>119</v>
      </c>
      <c r="F23" s="25" t="s">
        <v>119</v>
      </c>
      <c r="G23" t="s">
        <v>85</v>
      </c>
      <c r="H23" s="29" t="s">
        <v>122</v>
      </c>
      <c r="I23" s="26">
        <v>-16.00102406554015</v>
      </c>
      <c r="J23" s="41"/>
      <c r="K23" s="42"/>
    </row>
    <row r="24" spans="1:11" ht="14.5" x14ac:dyDescent="0.35">
      <c r="A24" s="2" t="str">
        <f>IF(B24&lt;&gt;"",CONCATENATE(B24," - int - ",IF(COUNTA($B$5:B24)/2-TRUNC(COUNTA($B$5:B24)/2)=0,TRUNC(COUNTA($B$5:B24)/2),TRUNC(COUNTA($B$5:B24)/2)+1)),"")</f>
        <v>KLIM - int - 10</v>
      </c>
      <c r="B24" s="2" t="s">
        <v>71</v>
      </c>
      <c r="C24" t="s">
        <v>89</v>
      </c>
      <c r="D24" s="25" t="s">
        <v>97</v>
      </c>
      <c r="E24" t="s">
        <v>119</v>
      </c>
      <c r="F24" s="25" t="s">
        <v>119</v>
      </c>
      <c r="G24" t="s">
        <v>85</v>
      </c>
      <c r="H24" s="29" t="s">
        <v>121</v>
      </c>
      <c r="I24" s="26">
        <v>-3081.8642352784173</v>
      </c>
      <c r="J24" s="41"/>
      <c r="K24" s="42"/>
    </row>
    <row r="25" spans="1:11" ht="14.5" x14ac:dyDescent="0.35">
      <c r="A25" s="2" t="str">
        <f>IF(B25&lt;&gt;"",CONCATENATE(B25," - int - ",IF(COUNTA($B$5:B25)/2-TRUNC(COUNTA($B$5:B25)/2)=0,TRUNC(COUNTA($B$5:B25)/2),TRUNC(COUNTA($B$5:B25)/2)+1)),"")</f>
        <v>KLIM - int - 11</v>
      </c>
      <c r="B25" s="2" t="s">
        <v>71</v>
      </c>
      <c r="C25" t="s">
        <v>89</v>
      </c>
      <c r="D25" s="25" t="s">
        <v>97</v>
      </c>
      <c r="E25" t="s">
        <v>119</v>
      </c>
      <c r="F25" s="25" t="s">
        <v>119</v>
      </c>
      <c r="G25" t="s">
        <v>85</v>
      </c>
      <c r="H25" s="29" t="s">
        <v>120</v>
      </c>
      <c r="I25" s="26">
        <v>21519.843889173637</v>
      </c>
      <c r="J25" s="41"/>
      <c r="K25" s="42"/>
    </row>
    <row r="26" spans="1:11" ht="14.5" x14ac:dyDescent="0.35">
      <c r="A26" s="2" t="str">
        <f>IF(B26&lt;&gt;"",CONCATENATE(B26," - int - ",IF(COUNTA($B$5:B26)/2-TRUNC(COUNTA($B$5:B26)/2)=0,TRUNC(COUNTA($B$5:B26)/2),TRUNC(COUNTA($B$5:B26)/2)+1)),"")</f>
        <v>KLIM - int - 11</v>
      </c>
      <c r="B26" s="2" t="s">
        <v>71</v>
      </c>
      <c r="C26" t="s">
        <v>89</v>
      </c>
      <c r="D26" s="25" t="s">
        <v>97</v>
      </c>
      <c r="E26" t="s">
        <v>91</v>
      </c>
      <c r="F26" s="25" t="s">
        <v>92</v>
      </c>
      <c r="G26" t="s">
        <v>85</v>
      </c>
      <c r="H26" s="29" t="s">
        <v>123</v>
      </c>
      <c r="I26" s="26">
        <v>-0.51203277009728498</v>
      </c>
      <c r="J26" s="41"/>
      <c r="K26" s="42"/>
    </row>
    <row r="27" spans="1:11" ht="14.5" x14ac:dyDescent="0.35">
      <c r="A27" s="2" t="str">
        <f>IF(B27&lt;&gt;"",CONCATENATE(B27," - int - ",IF(COUNTA($B$5:B27)/2-TRUNC(COUNTA($B$5:B27)/2)=0,TRUNC(COUNTA($B$5:B27)/2),TRUNC(COUNTA($B$5:B27)/2)+1)),"")</f>
        <v>KLIM - int - 12</v>
      </c>
      <c r="B27" s="2" t="s">
        <v>71</v>
      </c>
      <c r="C27" t="s">
        <v>89</v>
      </c>
      <c r="D27" s="25" t="s">
        <v>97</v>
      </c>
      <c r="E27" t="s">
        <v>93</v>
      </c>
      <c r="F27" s="25" t="s">
        <v>94</v>
      </c>
      <c r="G27" t="s">
        <v>85</v>
      </c>
      <c r="H27" s="29" t="s">
        <v>121</v>
      </c>
      <c r="I27" s="26">
        <v>-44.52677344799045</v>
      </c>
      <c r="J27" s="41"/>
      <c r="K27" s="42"/>
    </row>
    <row r="28" spans="1:11" ht="14.5" x14ac:dyDescent="0.35">
      <c r="A28" s="2" t="str">
        <f>IF(B28&lt;&gt;"",CONCATENATE(B28," - int - ",IF(COUNTA($B$5:B28)/2-TRUNC(COUNTA($B$5:B28)/2)=0,TRUNC(COUNTA($B$5:B28)/2),TRUNC(COUNTA($B$5:B28)/2)+1)),"")</f>
        <v>KLIM - int - 12</v>
      </c>
      <c r="B28" s="2" t="s">
        <v>71</v>
      </c>
      <c r="C28" t="s">
        <v>89</v>
      </c>
      <c r="D28" s="25" t="s">
        <v>98</v>
      </c>
      <c r="E28" t="s">
        <v>119</v>
      </c>
      <c r="F28" s="25" t="s">
        <v>119</v>
      </c>
      <c r="G28" t="s">
        <v>85</v>
      </c>
      <c r="H28" s="29" t="s">
        <v>122</v>
      </c>
      <c r="I28" s="26">
        <v>-12.80081925243212</v>
      </c>
      <c r="J28" s="41"/>
      <c r="K28" s="42"/>
    </row>
    <row r="29" spans="1:11" ht="14.5" x14ac:dyDescent="0.35">
      <c r="A29" s="2" t="str">
        <f>IF(B29&lt;&gt;"",CONCATENATE(B29," - int - ",IF(COUNTA($B$5:B29)/2-TRUNC(COUNTA($B$5:B29)/2)=0,TRUNC(COUNTA($B$5:B29)/2),TRUNC(COUNTA($B$5:B29)/2)+1)),"")</f>
        <v>KLIM - int - 13</v>
      </c>
      <c r="B29" s="2" t="s">
        <v>71</v>
      </c>
      <c r="C29" t="s">
        <v>89</v>
      </c>
      <c r="D29" s="25" t="s">
        <v>98</v>
      </c>
      <c r="E29" t="s">
        <v>119</v>
      </c>
      <c r="F29" s="25" t="s">
        <v>119</v>
      </c>
      <c r="G29" t="s">
        <v>85</v>
      </c>
      <c r="H29" s="29" t="s">
        <v>121</v>
      </c>
      <c r="I29" s="26">
        <v>-4289.0024893935979</v>
      </c>
      <c r="J29" s="41"/>
      <c r="K29" s="42"/>
    </row>
    <row r="30" spans="1:11" ht="14.5" x14ac:dyDescent="0.35">
      <c r="A30" s="2" t="str">
        <f>IF(B30&lt;&gt;"",CONCATENATE(B30," - int - ",IF(COUNTA($B$5:B30)/2-TRUNC(COUNTA($B$5:B30)/2)=0,TRUNC(COUNTA($B$5:B30)/2),TRUNC(COUNTA($B$5:B30)/2)+1)),"")</f>
        <v>KLIM - int - 13</v>
      </c>
      <c r="B30" s="2" t="s">
        <v>71</v>
      </c>
      <c r="C30" t="s">
        <v>89</v>
      </c>
      <c r="D30" s="25" t="s">
        <v>98</v>
      </c>
      <c r="E30" t="s">
        <v>119</v>
      </c>
      <c r="F30" s="25" t="s">
        <v>119</v>
      </c>
      <c r="G30" t="s">
        <v>85</v>
      </c>
      <c r="H30" s="29" t="s">
        <v>120</v>
      </c>
      <c r="I30" s="26">
        <v>15925.09965217494</v>
      </c>
      <c r="J30" s="41"/>
      <c r="K30" s="42"/>
    </row>
    <row r="31" spans="1:11" ht="14.5" x14ac:dyDescent="0.35">
      <c r="A31" s="2" t="str">
        <f>IF(B31&lt;&gt;"",CONCATENATE(B31," - int - ",IF(COUNTA($B$5:B31)/2-TRUNC(COUNTA($B$5:B31)/2)=0,TRUNC(COUNTA($B$5:B31)/2),TRUNC(COUNTA($B$5:B31)/2)+1)),"")</f>
        <v>KLIM - int - 14</v>
      </c>
      <c r="B31" s="2" t="s">
        <v>71</v>
      </c>
      <c r="C31" t="s">
        <v>89</v>
      </c>
      <c r="D31" s="25" t="s">
        <v>98</v>
      </c>
      <c r="E31" t="s">
        <v>91</v>
      </c>
      <c r="F31" s="25" t="s">
        <v>92</v>
      </c>
      <c r="G31" t="s">
        <v>85</v>
      </c>
      <c r="H31" s="29" t="s">
        <v>123</v>
      </c>
      <c r="I31" s="26">
        <v>-0.40962621607782801</v>
      </c>
      <c r="J31" s="41"/>
      <c r="K31" s="42"/>
    </row>
    <row r="32" spans="1:11" ht="14.5" x14ac:dyDescent="0.35">
      <c r="A32" s="2" t="str">
        <f>IF(B32&lt;&gt;"",CONCATENATE(B32," - int - ",IF(COUNTA($B$5:B32)/2-TRUNC(COUNTA($B$5:B32)/2)=0,TRUNC(COUNTA($B$5:B32)/2),TRUNC(COUNTA($B$5:B32)/2)+1)),"")</f>
        <v>KLIM - int - 14</v>
      </c>
      <c r="B32" s="2" t="s">
        <v>71</v>
      </c>
      <c r="C32" t="s">
        <v>89</v>
      </c>
      <c r="D32" s="25" t="s">
        <v>98</v>
      </c>
      <c r="E32" t="s">
        <v>93</v>
      </c>
      <c r="F32" s="25" t="s">
        <v>94</v>
      </c>
      <c r="G32" t="s">
        <v>85</v>
      </c>
      <c r="H32" s="29" t="s">
        <v>121</v>
      </c>
      <c r="I32" s="26">
        <v>-63.676690957814003</v>
      </c>
      <c r="J32" s="41"/>
      <c r="K32" s="42"/>
    </row>
    <row r="33" spans="1:11" ht="14.5" x14ac:dyDescent="0.35">
      <c r="A33" s="2" t="str">
        <f>IF(B33&lt;&gt;"",CONCATENATE(B33," - int - ",IF(COUNTA($B$5:B33)/2-TRUNC(COUNTA($B$5:B33)/2)=0,TRUNC(COUNTA($B$5:B33)/2),TRUNC(COUNTA($B$5:B33)/2)+1)),"")</f>
        <v>KLIM - int - 15</v>
      </c>
      <c r="B33" s="2" t="s">
        <v>71</v>
      </c>
      <c r="C33" t="s">
        <v>78</v>
      </c>
      <c r="D33" s="25" t="s">
        <v>99</v>
      </c>
      <c r="E33" t="s">
        <v>119</v>
      </c>
      <c r="F33" s="25" t="s">
        <v>119</v>
      </c>
      <c r="G33" t="s">
        <v>85</v>
      </c>
      <c r="H33" s="29" t="s">
        <v>122</v>
      </c>
      <c r="I33" s="26">
        <v>-6.4004096262160601</v>
      </c>
      <c r="J33" s="41"/>
      <c r="K33" s="42"/>
    </row>
    <row r="34" spans="1:11" ht="14.5" x14ac:dyDescent="0.35">
      <c r="A34" s="2" t="str">
        <f>IF(B34&lt;&gt;"",CONCATENATE(B34," - int - ",IF(COUNTA($B$5:B34)/2-TRUNC(COUNTA($B$5:B34)/2)=0,TRUNC(COUNTA($B$5:B34)/2),TRUNC(COUNTA($B$5:B34)/2)+1)),"")</f>
        <v>KLIM - int - 15</v>
      </c>
      <c r="B34" s="2" t="s">
        <v>71</v>
      </c>
      <c r="C34" t="s">
        <v>78</v>
      </c>
      <c r="D34" s="25" t="s">
        <v>99</v>
      </c>
      <c r="E34" t="s">
        <v>119</v>
      </c>
      <c r="F34" s="25" t="s">
        <v>119</v>
      </c>
      <c r="G34" t="s">
        <v>85</v>
      </c>
      <c r="H34" s="29" t="s">
        <v>121</v>
      </c>
      <c r="I34" s="26">
        <v>-6015.9938032987593</v>
      </c>
      <c r="J34" s="41"/>
      <c r="K34" s="42"/>
    </row>
    <row r="35" spans="1:11" ht="14.5" x14ac:dyDescent="0.35">
      <c r="A35" s="2" t="str">
        <f>IF(B35&lt;&gt;"",CONCATENATE(B35," - int - ",IF(COUNTA($B$5:B35)/2-TRUNC(COUNTA($B$5:B35)/2)=0,TRUNC(COUNTA($B$5:B35)/2),TRUNC(COUNTA($B$5:B35)/2)+1)),"")</f>
        <v>KLIM - int - 16</v>
      </c>
      <c r="B35" s="2" t="s">
        <v>71</v>
      </c>
      <c r="C35" t="s">
        <v>78</v>
      </c>
      <c r="D35" s="25" t="s">
        <v>99</v>
      </c>
      <c r="E35" t="s">
        <v>119</v>
      </c>
      <c r="F35" s="25" t="s">
        <v>119</v>
      </c>
      <c r="G35" t="s">
        <v>85</v>
      </c>
      <c r="H35" s="29" t="s">
        <v>120</v>
      </c>
      <c r="I35" s="26">
        <v>-29747.517919805003</v>
      </c>
      <c r="J35" s="41"/>
      <c r="K35" s="42"/>
    </row>
    <row r="36" spans="1:11" ht="14.5" x14ac:dyDescent="0.35">
      <c r="A36" s="2" t="str">
        <f>IF(B36&lt;&gt;"",CONCATENATE(B36," - int - ",IF(COUNTA($B$5:B36)/2-TRUNC(COUNTA($B$5:B36)/2)=0,TRUNC(COUNTA($B$5:B36)/2),TRUNC(COUNTA($B$5:B36)/2)+1)),"")</f>
        <v>KLIM - int - 16</v>
      </c>
      <c r="B36" s="2" t="s">
        <v>71</v>
      </c>
      <c r="C36" t="s">
        <v>78</v>
      </c>
      <c r="D36" s="25" t="s">
        <v>99</v>
      </c>
      <c r="E36" t="s">
        <v>91</v>
      </c>
      <c r="F36" s="25" t="s">
        <v>92</v>
      </c>
      <c r="G36" t="s">
        <v>85</v>
      </c>
      <c r="H36" s="29" t="s">
        <v>123</v>
      </c>
      <c r="I36" s="26">
        <v>-0.204813108038914</v>
      </c>
      <c r="J36" s="41"/>
      <c r="K36" s="42"/>
    </row>
    <row r="37" spans="1:11" ht="14.5" x14ac:dyDescent="0.35">
      <c r="A37" s="2" t="str">
        <f>IF(B37&lt;&gt;"",CONCATENATE(B37," - int - ",IF(COUNTA($B$5:B37)/2-TRUNC(COUNTA($B$5:B37)/2)=0,TRUNC(COUNTA($B$5:B37)/2),TRUNC(COUNTA($B$5:B37)/2)+1)),"")</f>
        <v>KLIM - int - 17</v>
      </c>
      <c r="B37" s="2" t="s">
        <v>71</v>
      </c>
      <c r="C37" t="s">
        <v>78</v>
      </c>
      <c r="D37" s="25" t="s">
        <v>99</v>
      </c>
      <c r="E37" t="s">
        <v>93</v>
      </c>
      <c r="F37" s="25" t="s">
        <v>94</v>
      </c>
      <c r="G37" t="s">
        <v>85</v>
      </c>
      <c r="H37" s="29" t="s">
        <v>121</v>
      </c>
      <c r="I37" s="26">
        <v>-91.402434493705002</v>
      </c>
      <c r="J37" s="41"/>
      <c r="K37" s="42"/>
    </row>
    <row r="38" spans="1:11" ht="14.5" x14ac:dyDescent="0.35">
      <c r="A38" s="2" t="str">
        <f>IF(B38&lt;&gt;"",CONCATENATE(B38," - int - ",IF(COUNTA($B$5:B38)/2-TRUNC(COUNTA($B$5:B38)/2)=0,TRUNC(COUNTA($B$5:B38)/2),TRUNC(COUNTA($B$5:B38)/2)+1)),"")</f>
        <v>KLIM - int - 17</v>
      </c>
      <c r="B38" s="2" t="s">
        <v>71</v>
      </c>
      <c r="C38" t="s">
        <v>78</v>
      </c>
      <c r="D38" s="25" t="s">
        <v>100</v>
      </c>
      <c r="E38" t="s">
        <v>119</v>
      </c>
      <c r="F38" s="25" t="s">
        <v>119</v>
      </c>
      <c r="G38" t="s">
        <v>85</v>
      </c>
      <c r="H38" s="29" t="s">
        <v>122</v>
      </c>
      <c r="I38" s="26">
        <v>-12.80081925243212</v>
      </c>
      <c r="J38" s="41"/>
      <c r="K38" s="42"/>
    </row>
    <row r="39" spans="1:11" ht="14.5" x14ac:dyDescent="0.35">
      <c r="A39" s="2" t="str">
        <f>IF(B39&lt;&gt;"",CONCATENATE(B39," - int - ",IF(COUNTA($B$5:B39)/2-TRUNC(COUNTA($B$5:B39)/2)=0,TRUNC(COUNTA($B$5:B39)/2),TRUNC(COUNTA($B$5:B39)/2)+1)),"")</f>
        <v>KLIM - int - 18</v>
      </c>
      <c r="B39" s="2" t="s">
        <v>71</v>
      </c>
      <c r="C39" t="s">
        <v>78</v>
      </c>
      <c r="D39" s="25" t="s">
        <v>100</v>
      </c>
      <c r="E39" t="s">
        <v>119</v>
      </c>
      <c r="F39" s="25" t="s">
        <v>119</v>
      </c>
      <c r="G39" t="s">
        <v>85</v>
      </c>
      <c r="H39" s="29" t="s">
        <v>121</v>
      </c>
      <c r="I39" s="26">
        <v>-4602.7946952333177</v>
      </c>
      <c r="J39" s="41"/>
      <c r="K39" s="42"/>
    </row>
    <row r="40" spans="1:11" ht="14.5" x14ac:dyDescent="0.35">
      <c r="A40" s="2" t="str">
        <f>IF(B40&lt;&gt;"",CONCATENATE(B40," - int - ",IF(COUNTA($B$5:B40)/2-TRUNC(COUNTA($B$5:B40)/2)=0,TRUNC(COUNTA($B$5:B40)/2),TRUNC(COUNTA($B$5:B40)/2)+1)),"")</f>
        <v>KLIM - int - 18</v>
      </c>
      <c r="B40" s="2" t="s">
        <v>71</v>
      </c>
      <c r="C40" t="s">
        <v>78</v>
      </c>
      <c r="D40" s="25" t="s">
        <v>100</v>
      </c>
      <c r="E40" t="s">
        <v>119</v>
      </c>
      <c r="F40" s="25" t="s">
        <v>119</v>
      </c>
      <c r="G40" t="s">
        <v>85</v>
      </c>
      <c r="H40" s="29" t="s">
        <v>120</v>
      </c>
      <c r="I40" s="26">
        <v>-1083.6258490322925</v>
      </c>
      <c r="J40" s="41"/>
      <c r="K40" s="42"/>
    </row>
    <row r="41" spans="1:11" ht="14.5" x14ac:dyDescent="0.35">
      <c r="A41" s="2" t="str">
        <f>IF(B41&lt;&gt;"",CONCATENATE(B41," - int - ",IF(COUNTA($B$5:B41)/2-TRUNC(COUNTA($B$5:B41)/2)=0,TRUNC(COUNTA($B$5:B41)/2),TRUNC(COUNTA($B$5:B41)/2)+1)),"")</f>
        <v>KLIM - int - 19</v>
      </c>
      <c r="B41" s="2" t="s">
        <v>71</v>
      </c>
      <c r="C41" t="s">
        <v>78</v>
      </c>
      <c r="D41" s="25" t="s">
        <v>100</v>
      </c>
      <c r="E41" t="s">
        <v>91</v>
      </c>
      <c r="F41" s="25" t="s">
        <v>92</v>
      </c>
      <c r="G41" t="s">
        <v>85</v>
      </c>
      <c r="H41" s="29" t="s">
        <v>123</v>
      </c>
      <c r="I41" s="26">
        <v>-0.40962621607782801</v>
      </c>
      <c r="J41" s="41"/>
      <c r="K41" s="42"/>
    </row>
    <row r="42" spans="1:11" ht="14.5" x14ac:dyDescent="0.35">
      <c r="A42" s="2" t="str">
        <f>IF(B42&lt;&gt;"",CONCATENATE(B42," - int - ",IF(COUNTA($B$5:B42)/2-TRUNC(COUNTA($B$5:B42)/2)=0,TRUNC(COUNTA($B$5:B42)/2),TRUNC(COUNTA($B$5:B42)/2)+1)),"")</f>
        <v>KLIM - int - 19</v>
      </c>
      <c r="B42" s="2" t="s">
        <v>71</v>
      </c>
      <c r="C42" t="s">
        <v>78</v>
      </c>
      <c r="D42" s="25" t="s">
        <v>100</v>
      </c>
      <c r="E42" t="s">
        <v>93</v>
      </c>
      <c r="F42" s="25" t="s">
        <v>94</v>
      </c>
      <c r="G42" t="s">
        <v>85</v>
      </c>
      <c r="H42" s="29" t="s">
        <v>121</v>
      </c>
      <c r="I42" s="26">
        <v>-68.504479361864398</v>
      </c>
      <c r="J42" s="41"/>
      <c r="K42" s="42"/>
    </row>
    <row r="43" spans="1:11" ht="14.5" x14ac:dyDescent="0.35">
      <c r="A43" s="2" t="str">
        <f>IF(B43&lt;&gt;"",CONCATENATE(B43," - int - ",IF(COUNTA($B$5:B43)/2-TRUNC(COUNTA($B$5:B43)/2)=0,TRUNC(COUNTA($B$5:B43)/2),TRUNC(COUNTA($B$5:B43)/2)+1)),"")</f>
        <v>KLIM - int - 20</v>
      </c>
      <c r="B43" s="2" t="s">
        <v>71</v>
      </c>
      <c r="C43" t="s">
        <v>78</v>
      </c>
      <c r="D43" s="25" t="s">
        <v>86</v>
      </c>
      <c r="E43" t="s">
        <v>119</v>
      </c>
      <c r="F43" s="25" t="s">
        <v>119</v>
      </c>
      <c r="G43" t="s">
        <v>85</v>
      </c>
      <c r="H43" s="29" t="s">
        <v>122</v>
      </c>
      <c r="I43" s="26">
        <v>-3.2002048131080301</v>
      </c>
      <c r="J43" s="41"/>
      <c r="K43" s="42"/>
    </row>
    <row r="44" spans="1:11" ht="14.5" x14ac:dyDescent="0.35">
      <c r="A44" s="2" t="str">
        <f>IF(B44&lt;&gt;"",CONCATENATE(B44," - int - ",IF(COUNTA($B$5:B44)/2-TRUNC(COUNTA($B$5:B44)/2)=0,TRUNC(COUNTA($B$5:B44)/2),TRUNC(COUNTA($B$5:B44)/2)+1)),"")</f>
        <v>KLIM - int - 20</v>
      </c>
      <c r="B44" s="2" t="s">
        <v>71</v>
      </c>
      <c r="C44" t="s">
        <v>78</v>
      </c>
      <c r="D44" s="25" t="s">
        <v>86</v>
      </c>
      <c r="E44" t="s">
        <v>119</v>
      </c>
      <c r="F44" s="25" t="s">
        <v>119</v>
      </c>
      <c r="G44" t="s">
        <v>85</v>
      </c>
      <c r="H44" s="29" t="s">
        <v>121</v>
      </c>
      <c r="I44" s="26">
        <v>-1150.6986738083294</v>
      </c>
      <c r="J44" s="41"/>
      <c r="K44" s="42"/>
    </row>
    <row r="45" spans="1:11" ht="14.5" x14ac:dyDescent="0.35">
      <c r="A45" s="2" t="str">
        <f>IF(B45&lt;&gt;"",CONCATENATE(B45," - int - ",IF(COUNTA($B$5:B45)/2-TRUNC(COUNTA($B$5:B45)/2)=0,TRUNC(COUNTA($B$5:B45)/2),TRUNC(COUNTA($B$5:B45)/2)+1)),"")</f>
        <v>KLIM - int - 21</v>
      </c>
      <c r="B45" s="2" t="s">
        <v>71</v>
      </c>
      <c r="C45" t="s">
        <v>78</v>
      </c>
      <c r="D45" s="25" t="s">
        <v>86</v>
      </c>
      <c r="E45" t="s">
        <v>119</v>
      </c>
      <c r="F45" s="25" t="s">
        <v>119</v>
      </c>
      <c r="G45" t="s">
        <v>85</v>
      </c>
      <c r="H45" s="29" t="s">
        <v>120</v>
      </c>
      <c r="I45" s="26">
        <v>-270.9064622580687</v>
      </c>
      <c r="J45" s="41"/>
      <c r="K45" s="42"/>
    </row>
    <row r="46" spans="1:11" ht="14.5" x14ac:dyDescent="0.35">
      <c r="A46" s="2" t="str">
        <f>IF(B46&lt;&gt;"",CONCATENATE(B46," - int - ",IF(COUNTA($B$5:B46)/2-TRUNC(COUNTA($B$5:B46)/2)=0,TRUNC(COUNTA($B$5:B46)/2),TRUNC(COUNTA($B$5:B46)/2)+1)),"")</f>
        <v>KLIM - int - 21</v>
      </c>
      <c r="B46" s="2" t="s">
        <v>71</v>
      </c>
      <c r="C46" t="s">
        <v>78</v>
      </c>
      <c r="D46" s="25" t="s">
        <v>86</v>
      </c>
      <c r="E46" t="s">
        <v>91</v>
      </c>
      <c r="F46" s="25" t="s">
        <v>92</v>
      </c>
      <c r="G46" t="s">
        <v>85</v>
      </c>
      <c r="H46" s="29" t="s">
        <v>123</v>
      </c>
      <c r="I46" s="26">
        <v>-0.102406554019457</v>
      </c>
      <c r="J46" s="41"/>
      <c r="K46" s="42"/>
    </row>
    <row r="47" spans="1:11" ht="14.5" x14ac:dyDescent="0.35">
      <c r="A47" s="2" t="str">
        <f>IF(B47&lt;&gt;"",CONCATENATE(B47," - int - ",IF(COUNTA($B$5:B47)/2-TRUNC(COUNTA($B$5:B47)/2)=0,TRUNC(COUNTA($B$5:B47)/2),TRUNC(COUNTA($B$5:B47)/2)+1)),"")</f>
        <v>KLIM - int - 22</v>
      </c>
      <c r="B47" s="2" t="s">
        <v>71</v>
      </c>
      <c r="C47" t="s">
        <v>78</v>
      </c>
      <c r="D47" s="25" t="s">
        <v>86</v>
      </c>
      <c r="E47" t="s">
        <v>93</v>
      </c>
      <c r="F47" s="25" t="s">
        <v>94</v>
      </c>
      <c r="G47" t="s">
        <v>85</v>
      </c>
      <c r="H47" s="29" t="s">
        <v>121</v>
      </c>
      <c r="I47" s="26">
        <v>-17.126119840466099</v>
      </c>
      <c r="J47" s="41"/>
      <c r="K47" s="42"/>
    </row>
    <row r="48" spans="1:11" ht="14.5" x14ac:dyDescent="0.35">
      <c r="A48" s="2" t="str">
        <f>IF(B48&lt;&gt;"",CONCATENATE(B48," - int - ",IF(COUNTA($B$5:B48)/2-TRUNC(COUNTA($B$5:B48)/2)=0,TRUNC(COUNTA($B$5:B48)/2),TRUNC(COUNTA($B$5:B48)/2)+1)),"")</f>
        <v>KLIM - int - 22</v>
      </c>
      <c r="B48" s="2" t="s">
        <v>71</v>
      </c>
      <c r="C48" t="s">
        <v>78</v>
      </c>
      <c r="D48" s="25" t="s">
        <v>101</v>
      </c>
      <c r="E48" t="s">
        <v>119</v>
      </c>
      <c r="F48" s="25" t="s">
        <v>119</v>
      </c>
      <c r="G48" t="s">
        <v>85</v>
      </c>
      <c r="H48" s="29" t="s">
        <v>122</v>
      </c>
      <c r="I48" s="26">
        <v>-9.6006144393240902</v>
      </c>
      <c r="J48" s="41"/>
      <c r="K48" s="42"/>
    </row>
    <row r="49" spans="1:11" ht="14.5" x14ac:dyDescent="0.35">
      <c r="A49" s="2" t="str">
        <f>IF(B49&lt;&gt;"",CONCATENATE(B49," - int - ",IF(COUNTA($B$5:B49)/2-TRUNC(COUNTA($B$5:B49)/2)=0,TRUNC(COUNTA($B$5:B49)/2),TRUNC(COUNTA($B$5:B49)/2)+1)),"")</f>
        <v>KLIM - int - 23</v>
      </c>
      <c r="B49" s="2" t="s">
        <v>71</v>
      </c>
      <c r="C49" t="s">
        <v>78</v>
      </c>
      <c r="D49" s="25" t="s">
        <v>101</v>
      </c>
      <c r="E49" t="s">
        <v>119</v>
      </c>
      <c r="F49" s="25" t="s">
        <v>119</v>
      </c>
      <c r="G49" t="s">
        <v>85</v>
      </c>
      <c r="H49" s="29" t="s">
        <v>121</v>
      </c>
      <c r="I49" s="26">
        <v>-4656.5077133154891</v>
      </c>
      <c r="J49" s="41"/>
      <c r="K49" s="42"/>
    </row>
    <row r="50" spans="1:11" ht="14.5" x14ac:dyDescent="0.35">
      <c r="A50" s="2" t="str">
        <f>IF(B50&lt;&gt;"",CONCATENATE(B50," - int - ",IF(COUNTA($B$5:B50)/2-TRUNC(COUNTA($B$5:B50)/2)=0,TRUNC(COUNTA($B$5:B50)/2),TRUNC(COUNTA($B$5:B50)/2)+1)),"")</f>
        <v>KLIM - int - 23</v>
      </c>
      <c r="B50" s="2" t="s">
        <v>71</v>
      </c>
      <c r="C50" t="s">
        <v>78</v>
      </c>
      <c r="D50" s="25" t="s">
        <v>101</v>
      </c>
      <c r="E50" t="s">
        <v>119</v>
      </c>
      <c r="F50" s="25" t="s">
        <v>119</v>
      </c>
      <c r="G50" t="s">
        <v>85</v>
      </c>
      <c r="H50" s="29" t="s">
        <v>120</v>
      </c>
      <c r="I50" s="26">
        <v>-3785.1630610091643</v>
      </c>
      <c r="J50" s="41"/>
      <c r="K50" s="42"/>
    </row>
    <row r="51" spans="1:11" ht="14.5" x14ac:dyDescent="0.35">
      <c r="A51" s="2" t="str">
        <f>IF(B51&lt;&gt;"",CONCATENATE(B51," - int - ",IF(COUNTA($B$5:B51)/2-TRUNC(COUNTA($B$5:B51)/2)=0,TRUNC(COUNTA($B$5:B51)/2),TRUNC(COUNTA($B$5:B51)/2)+1)),"")</f>
        <v>KLIM - int - 24</v>
      </c>
      <c r="B51" s="2" t="s">
        <v>71</v>
      </c>
      <c r="C51" t="s">
        <v>78</v>
      </c>
      <c r="D51" s="25" t="s">
        <v>101</v>
      </c>
      <c r="E51" t="s">
        <v>91</v>
      </c>
      <c r="F51" s="25" t="s">
        <v>92</v>
      </c>
      <c r="G51" t="s">
        <v>85</v>
      </c>
      <c r="H51" s="29" t="s">
        <v>123</v>
      </c>
      <c r="I51" s="26">
        <v>-0.30721966205837103</v>
      </c>
      <c r="J51" s="41"/>
      <c r="K51" s="42"/>
    </row>
    <row r="52" spans="1:11" ht="14.5" x14ac:dyDescent="0.35">
      <c r="A52" s="2" t="str">
        <f>IF(B52&lt;&gt;"",CONCATENATE(B52," - int - ",IF(COUNTA($B$5:B52)/2-TRUNC(COUNTA($B$5:B52)/2)=0,TRUNC(COUNTA($B$5:B52)/2),TRUNC(COUNTA($B$5:B52)/2)+1)),"")</f>
        <v>KLIM - int - 24</v>
      </c>
      <c r="B52" s="2" t="s">
        <v>71</v>
      </c>
      <c r="C52" t="s">
        <v>78</v>
      </c>
      <c r="D52" s="25" t="s">
        <v>101</v>
      </c>
      <c r="E52" t="s">
        <v>93</v>
      </c>
      <c r="F52" s="25" t="s">
        <v>94</v>
      </c>
      <c r="G52" t="s">
        <v>85</v>
      </c>
      <c r="H52" s="29" t="s">
        <v>121</v>
      </c>
      <c r="I52" s="26">
        <v>-69.908599252024501</v>
      </c>
      <c r="J52" s="41"/>
      <c r="K52" s="42"/>
    </row>
    <row r="53" spans="1:11" ht="14.5" x14ac:dyDescent="0.35">
      <c r="A53" s="2" t="str">
        <f>IF(B53&lt;&gt;"",CONCATENATE(B53," - int - ",IF(COUNTA($B$5:B53)/2-TRUNC(COUNTA($B$5:B53)/2)=0,TRUNC(COUNTA($B$5:B53)/2),TRUNC(COUNTA($B$5:B53)/2)+1)),"")</f>
        <v>KLIM - int - 25</v>
      </c>
      <c r="B53" s="2" t="s">
        <v>71</v>
      </c>
      <c r="C53" t="s">
        <v>87</v>
      </c>
      <c r="D53" s="25" t="s">
        <v>102</v>
      </c>
      <c r="E53" t="s">
        <v>119</v>
      </c>
      <c r="F53" s="25" t="s">
        <v>119</v>
      </c>
      <c r="G53" t="s">
        <v>85</v>
      </c>
      <c r="H53" s="29" t="s">
        <v>122</v>
      </c>
      <c r="I53" s="26">
        <v>-16.00102406554015</v>
      </c>
      <c r="J53" s="41"/>
      <c r="K53" s="42"/>
    </row>
    <row r="54" spans="1:11" ht="14.5" x14ac:dyDescent="0.35">
      <c r="A54" s="2" t="str">
        <f>IF(B54&lt;&gt;"",CONCATENATE(B54," - int - ",IF(COUNTA($B$5:B54)/2-TRUNC(COUNTA($B$5:B54)/2)=0,TRUNC(COUNTA($B$5:B54)/2),TRUNC(COUNTA($B$5:B54)/2)+1)),"")</f>
        <v>KLIM - int - 25</v>
      </c>
      <c r="B54" s="2" t="s">
        <v>71</v>
      </c>
      <c r="C54" t="s">
        <v>87</v>
      </c>
      <c r="D54" s="25" t="s">
        <v>102</v>
      </c>
      <c r="E54" t="s">
        <v>119</v>
      </c>
      <c r="F54" s="25" t="s">
        <v>119</v>
      </c>
      <c r="G54" t="s">
        <v>85</v>
      </c>
      <c r="H54" s="29" t="s">
        <v>121</v>
      </c>
      <c r="I54" s="26">
        <v>-4386.6053474282699</v>
      </c>
      <c r="J54" s="41"/>
      <c r="K54" s="42"/>
    </row>
    <row r="55" spans="1:11" ht="14.5" x14ac:dyDescent="0.35">
      <c r="A55" s="2" t="str">
        <f>IF(B55&lt;&gt;"",CONCATENATE(B55," - int - ",IF(COUNTA($B$5:B55)/2-TRUNC(COUNTA($B$5:B55)/2)=0,TRUNC(COUNTA($B$5:B55)/2),TRUNC(COUNTA($B$5:B55)/2)+1)),"")</f>
        <v>KLIM - int - 26</v>
      </c>
      <c r="B55" s="2" t="s">
        <v>71</v>
      </c>
      <c r="C55" t="s">
        <v>87</v>
      </c>
      <c r="D55" s="25" t="s">
        <v>102</v>
      </c>
      <c r="E55" t="s">
        <v>119</v>
      </c>
      <c r="F55" s="25" t="s">
        <v>119</v>
      </c>
      <c r="G55" t="s">
        <v>85</v>
      </c>
      <c r="H55" s="29" t="s">
        <v>120</v>
      </c>
      <c r="I55" s="26">
        <v>13928.510818998542</v>
      </c>
      <c r="J55" s="41"/>
      <c r="K55" s="42"/>
    </row>
    <row r="56" spans="1:11" ht="14.5" x14ac:dyDescent="0.35">
      <c r="A56" s="2" t="str">
        <f>IF(B56&lt;&gt;"",CONCATENATE(B56," - int - ",IF(COUNTA($B$5:B56)/2-TRUNC(COUNTA($B$5:B56)/2)=0,TRUNC(COUNTA($B$5:B56)/2),TRUNC(COUNTA($B$5:B56)/2)+1)),"")</f>
        <v>KLIM - int - 26</v>
      </c>
      <c r="B56" s="2" t="s">
        <v>71</v>
      </c>
      <c r="C56" t="s">
        <v>87</v>
      </c>
      <c r="D56" s="25" t="s">
        <v>102</v>
      </c>
      <c r="E56" t="s">
        <v>91</v>
      </c>
      <c r="F56" s="25" t="s">
        <v>92</v>
      </c>
      <c r="G56" t="s">
        <v>85</v>
      </c>
      <c r="H56" s="29" t="s">
        <v>123</v>
      </c>
      <c r="I56" s="26">
        <v>-0.51203277009728498</v>
      </c>
      <c r="J56" s="41"/>
      <c r="K56" s="42"/>
    </row>
    <row r="57" spans="1:11" ht="14.5" x14ac:dyDescent="0.35">
      <c r="A57" s="2" t="str">
        <f>IF(B57&lt;&gt;"",CONCATENATE(B57," - int - ",IF(COUNTA($B$5:B57)/2-TRUNC(COUNTA($B$5:B57)/2)=0,TRUNC(COUNTA($B$5:B57)/2),TRUNC(COUNTA($B$5:B57)/2)+1)),"")</f>
        <v>KLIM - int - 27</v>
      </c>
      <c r="B57" s="2" t="s">
        <v>71</v>
      </c>
      <c r="C57" t="s">
        <v>87</v>
      </c>
      <c r="D57" s="25" t="s">
        <v>102</v>
      </c>
      <c r="E57" t="s">
        <v>93</v>
      </c>
      <c r="F57" s="25" t="s">
        <v>94</v>
      </c>
      <c r="G57" t="s">
        <v>85</v>
      </c>
      <c r="H57" s="29" t="s">
        <v>121</v>
      </c>
      <c r="I57" s="26">
        <v>-64.600611785271013</v>
      </c>
      <c r="J57" s="41"/>
      <c r="K57" s="42"/>
    </row>
    <row r="58" spans="1:11" ht="14.5" x14ac:dyDescent="0.35">
      <c r="A58" s="2" t="str">
        <f>IF(B58&lt;&gt;"",CONCATENATE(B58," - int - ",IF(COUNTA($B$5:B58)/2-TRUNC(COUNTA($B$5:B58)/2)=0,TRUNC(COUNTA($B$5:B58)/2),TRUNC(COUNTA($B$5:B58)/2)+1)),"")</f>
        <v>KLIM - int - 27</v>
      </c>
      <c r="B58" s="2" t="s">
        <v>71</v>
      </c>
      <c r="C58" t="s">
        <v>87</v>
      </c>
      <c r="D58" s="25" t="s">
        <v>88</v>
      </c>
      <c r="E58" t="s">
        <v>119</v>
      </c>
      <c r="F58" s="25" t="s">
        <v>119</v>
      </c>
      <c r="G58" t="s">
        <v>85</v>
      </c>
      <c r="H58" s="29" t="s">
        <v>122</v>
      </c>
      <c r="I58" s="26">
        <v>-3.2002048131080301</v>
      </c>
      <c r="J58" s="41"/>
      <c r="K58" s="42"/>
    </row>
    <row r="59" spans="1:11" ht="14.5" x14ac:dyDescent="0.35">
      <c r="A59" s="2" t="str">
        <f>IF(B59&lt;&gt;"",CONCATENATE(B59," - int - ",IF(COUNTA($B$5:B59)/2-TRUNC(COUNTA($B$5:B59)/2)=0,TRUNC(COUNTA($B$5:B59)/2),TRUNC(COUNTA($B$5:B59)/2)+1)),"")</f>
        <v>KLIM - int - 28</v>
      </c>
      <c r="B59" s="2" t="s">
        <v>71</v>
      </c>
      <c r="C59" t="s">
        <v>87</v>
      </c>
      <c r="D59" s="25" t="s">
        <v>88</v>
      </c>
      <c r="E59" t="s">
        <v>119</v>
      </c>
      <c r="F59" s="25" t="s">
        <v>119</v>
      </c>
      <c r="G59" t="s">
        <v>85</v>
      </c>
      <c r="H59" s="29" t="s">
        <v>121</v>
      </c>
      <c r="I59" s="26">
        <v>-1696.2613956300195</v>
      </c>
      <c r="J59" s="41"/>
      <c r="K59" s="42"/>
    </row>
    <row r="60" spans="1:11" ht="14.5" x14ac:dyDescent="0.35">
      <c r="A60" s="2" t="str">
        <f>IF(B60&lt;&gt;"",CONCATENATE(B60," - int - ",IF(COUNTA($B$5:B60)/2-TRUNC(COUNTA($B$5:B60)/2)=0,TRUNC(COUNTA($B$5:B60)/2),TRUNC(COUNTA($B$5:B60)/2)+1)),"")</f>
        <v>KLIM - int - 28</v>
      </c>
      <c r="B60" s="2" t="s">
        <v>71</v>
      </c>
      <c r="C60" t="s">
        <v>87</v>
      </c>
      <c r="D60" s="25" t="s">
        <v>88</v>
      </c>
      <c r="E60" t="s">
        <v>119</v>
      </c>
      <c r="F60" s="25" t="s">
        <v>119</v>
      </c>
      <c r="G60" t="s">
        <v>85</v>
      </c>
      <c r="H60" s="29" t="s">
        <v>120</v>
      </c>
      <c r="I60" s="26">
        <v>-6363.9193146961543</v>
      </c>
      <c r="J60" s="41"/>
      <c r="K60" s="42"/>
    </row>
    <row r="61" spans="1:11" ht="14.5" x14ac:dyDescent="0.35">
      <c r="A61" s="2" t="str">
        <f>IF(B61&lt;&gt;"",CONCATENATE(B61," - int - ",IF(COUNTA($B$5:B61)/2-TRUNC(COUNTA($B$5:B61)/2)=0,TRUNC(COUNTA($B$5:B61)/2),TRUNC(COUNTA($B$5:B61)/2)+1)),"")</f>
        <v>KLIM - int - 29</v>
      </c>
      <c r="B61" s="2" t="s">
        <v>71</v>
      </c>
      <c r="C61" t="s">
        <v>87</v>
      </c>
      <c r="D61" s="25" t="s">
        <v>88</v>
      </c>
      <c r="E61" t="s">
        <v>91</v>
      </c>
      <c r="F61" s="25" t="s">
        <v>92</v>
      </c>
      <c r="G61" t="s">
        <v>85</v>
      </c>
      <c r="H61" s="29" t="s">
        <v>123</v>
      </c>
      <c r="I61" s="26">
        <v>-0.102406554019457</v>
      </c>
      <c r="J61" s="41"/>
      <c r="K61" s="42"/>
    </row>
    <row r="62" spans="1:11" ht="14.5" x14ac:dyDescent="0.35">
      <c r="A62" s="2" t="str">
        <f>IF(B62&lt;&gt;"",CONCATENATE(B62," - int - ",IF(COUNTA($B$5:B62)/2-TRUNC(COUNTA($B$5:B62)/2)=0,TRUNC(COUNTA($B$5:B62)/2),TRUNC(COUNTA($B$5:B62)/2)+1)),"")</f>
        <v>KLIM - int - 29</v>
      </c>
      <c r="B62" s="2" t="s">
        <v>71</v>
      </c>
      <c r="C62" t="s">
        <v>87</v>
      </c>
      <c r="D62" s="25" t="s">
        <v>88</v>
      </c>
      <c r="E62" t="s">
        <v>93</v>
      </c>
      <c r="F62" s="25" t="s">
        <v>94</v>
      </c>
      <c r="G62" t="s">
        <v>85</v>
      </c>
      <c r="H62" s="29" t="s">
        <v>121</v>
      </c>
      <c r="I62" s="26">
        <v>-25.519768035279501</v>
      </c>
      <c r="J62" s="41"/>
      <c r="K62" s="42"/>
    </row>
    <row r="63" spans="1:11" ht="14.5" x14ac:dyDescent="0.35">
      <c r="A63" s="2" t="str">
        <f>IF(B63&lt;&gt;"",CONCATENATE(B63," - int - ",IF(COUNTA($B$5:B63)/2-TRUNC(COUNTA($B$5:B63)/2)=0,TRUNC(COUNTA($B$5:B63)/2),TRUNC(COUNTA($B$5:B63)/2)+1)),"")</f>
        <v>KLIM - int - 30</v>
      </c>
      <c r="B63" s="2" t="s">
        <v>71</v>
      </c>
      <c r="C63" t="s">
        <v>87</v>
      </c>
      <c r="D63" s="25" t="s">
        <v>103</v>
      </c>
      <c r="E63" t="s">
        <v>119</v>
      </c>
      <c r="F63" s="25" t="s">
        <v>119</v>
      </c>
      <c r="G63" t="s">
        <v>85</v>
      </c>
      <c r="H63" s="29" t="s">
        <v>122</v>
      </c>
      <c r="I63" s="26">
        <v>-12.80081925243212</v>
      </c>
      <c r="J63" s="41"/>
      <c r="K63" s="42"/>
    </row>
    <row r="64" spans="1:11" ht="14.5" x14ac:dyDescent="0.35">
      <c r="A64" s="2" t="str">
        <f>IF(B64&lt;&gt;"",CONCATENATE(B64," - int - ",IF(COUNTA($B$5:B64)/2-TRUNC(COUNTA($B$5:B64)/2)=0,TRUNC(COUNTA($B$5:B64)/2),TRUNC(COUNTA($B$5:B64)/2)+1)),"")</f>
        <v>KLIM - int - 30</v>
      </c>
      <c r="B64" s="2" t="s">
        <v>71</v>
      </c>
      <c r="C64" t="s">
        <v>87</v>
      </c>
      <c r="D64" s="25" t="s">
        <v>103</v>
      </c>
      <c r="E64" t="s">
        <v>119</v>
      </c>
      <c r="F64" s="25" t="s">
        <v>119</v>
      </c>
      <c r="G64" t="s">
        <v>85</v>
      </c>
      <c r="H64" s="29" t="s">
        <v>121</v>
      </c>
      <c r="I64" s="26">
        <v>-2321.169905975381</v>
      </c>
      <c r="J64" s="41"/>
      <c r="K64" s="42"/>
    </row>
    <row r="65" spans="1:11" ht="14.5" x14ac:dyDescent="0.35">
      <c r="A65" s="2" t="str">
        <f>IF(B65&lt;&gt;"",CONCATENATE(B65," - int - ",IF(COUNTA($B$5:B65)/2-TRUNC(COUNTA($B$5:B65)/2)=0,TRUNC(COUNTA($B$5:B65)/2),TRUNC(COUNTA($B$5:B65)/2)+1)),"")</f>
        <v>KLIM - int - 31</v>
      </c>
      <c r="B65" s="2" t="s">
        <v>71</v>
      </c>
      <c r="C65" t="s">
        <v>87</v>
      </c>
      <c r="D65" s="25" t="s">
        <v>103</v>
      </c>
      <c r="E65" t="s">
        <v>119</v>
      </c>
      <c r="F65" s="25" t="s">
        <v>119</v>
      </c>
      <c r="G65" t="s">
        <v>85</v>
      </c>
      <c r="H65" s="29" t="s">
        <v>120</v>
      </c>
      <c r="I65" s="26">
        <v>21442.792200508477</v>
      </c>
      <c r="J65" s="41"/>
      <c r="K65" s="42"/>
    </row>
    <row r="66" spans="1:11" ht="14.5" x14ac:dyDescent="0.35">
      <c r="A66" s="2" t="str">
        <f>IF(B66&lt;&gt;"",CONCATENATE(B66," - int - ",IF(COUNTA($B$5:B66)/2-TRUNC(COUNTA($B$5:B66)/2)=0,TRUNC(COUNTA($B$5:B66)/2),TRUNC(COUNTA($B$5:B66)/2)+1)),"")</f>
        <v>KLIM - int - 31</v>
      </c>
      <c r="B66" s="2" t="s">
        <v>71</v>
      </c>
      <c r="C66" t="s">
        <v>87</v>
      </c>
      <c r="D66" s="25" t="s">
        <v>103</v>
      </c>
      <c r="E66" t="s">
        <v>91</v>
      </c>
      <c r="F66" s="25" t="s">
        <v>92</v>
      </c>
      <c r="G66" t="s">
        <v>85</v>
      </c>
      <c r="H66" s="29" t="s">
        <v>123</v>
      </c>
      <c r="I66" s="26">
        <v>-0.40962621607782801</v>
      </c>
      <c r="J66" s="41"/>
      <c r="K66" s="42"/>
    </row>
    <row r="67" spans="1:11" ht="14.5" x14ac:dyDescent="0.35">
      <c r="A67" s="2" t="str">
        <f>IF(B67&lt;&gt;"",CONCATENATE(B67," - int - ",IF(COUNTA($B$5:B67)/2-TRUNC(COUNTA($B$5:B67)/2)=0,TRUNC(COUNTA($B$5:B67)/2),TRUNC(COUNTA($B$5:B67)/2)+1)),"")</f>
        <v>KLIM - int - 32</v>
      </c>
      <c r="B67" s="2" t="s">
        <v>71</v>
      </c>
      <c r="C67" t="s">
        <v>87</v>
      </c>
      <c r="D67" s="25" t="s">
        <v>103</v>
      </c>
      <c r="E67" t="s">
        <v>93</v>
      </c>
      <c r="F67" s="25" t="s">
        <v>94</v>
      </c>
      <c r="G67" t="s">
        <v>85</v>
      </c>
      <c r="H67" s="29" t="s">
        <v>121</v>
      </c>
      <c r="I67" s="26">
        <v>-33.400988915067778</v>
      </c>
      <c r="J67" s="41"/>
      <c r="K67" s="42"/>
    </row>
    <row r="68" spans="1:11" ht="14.5" x14ac:dyDescent="0.35">
      <c r="A68" s="2" t="str">
        <f>IF(B68&lt;&gt;"",CONCATENATE(B68," - int - ",IF(COUNTA($B$5:B68)/2-TRUNC(COUNTA($B$5:B68)/2)=0,TRUNC(COUNTA($B$5:B68)/2),TRUNC(COUNTA($B$5:B68)/2)+1)),"")</f>
        <v>KLIM - int - 32</v>
      </c>
      <c r="B68" s="2" t="s">
        <v>71</v>
      </c>
      <c r="C68" t="s">
        <v>87</v>
      </c>
      <c r="D68" s="25" t="s">
        <v>104</v>
      </c>
      <c r="E68" t="s">
        <v>119</v>
      </c>
      <c r="F68" s="25" t="s">
        <v>119</v>
      </c>
      <c r="G68" t="s">
        <v>85</v>
      </c>
      <c r="H68" s="29" t="s">
        <v>122</v>
      </c>
      <c r="I68" s="26">
        <v>-28.801843317972271</v>
      </c>
      <c r="J68" s="41"/>
      <c r="K68" s="42"/>
    </row>
    <row r="69" spans="1:11" ht="14.5" x14ac:dyDescent="0.35">
      <c r="A69" s="2" t="str">
        <f>IF(B69&lt;&gt;"",CONCATENATE(B69," - int - ",IF(COUNTA($B$5:B69)/2-TRUNC(COUNTA($B$5:B69)/2)=0,TRUNC(COUNTA($B$5:B69)/2),TRUNC(COUNTA($B$5:B69)/2)+1)),"")</f>
        <v>KLIM - int - 33</v>
      </c>
      <c r="B69" s="2" t="s">
        <v>71</v>
      </c>
      <c r="C69" t="s">
        <v>87</v>
      </c>
      <c r="D69" s="25" t="s">
        <v>104</v>
      </c>
      <c r="E69" t="s">
        <v>119</v>
      </c>
      <c r="F69" s="25" t="s">
        <v>119</v>
      </c>
      <c r="G69" t="s">
        <v>85</v>
      </c>
      <c r="H69" s="29" t="s">
        <v>121</v>
      </c>
      <c r="I69" s="26">
        <v>-5010.4690077361729</v>
      </c>
      <c r="J69" s="41"/>
      <c r="K69" s="42"/>
    </row>
    <row r="70" spans="1:11" ht="14.5" x14ac:dyDescent="0.35">
      <c r="A70" s="2" t="str">
        <f>IF(B70&lt;&gt;"",CONCATENATE(B70," - int - ",IF(COUNTA($B$5:B70)/2-TRUNC(COUNTA($B$5:B70)/2)=0,TRUNC(COUNTA($B$5:B70)/2),TRUNC(COUNTA($B$5:B70)/2)+1)),"")</f>
        <v>KLIM - int - 33</v>
      </c>
      <c r="B70" s="2" t="s">
        <v>71</v>
      </c>
      <c r="C70" t="s">
        <v>87</v>
      </c>
      <c r="D70" s="25" t="s">
        <v>104</v>
      </c>
      <c r="E70" t="s">
        <v>119</v>
      </c>
      <c r="F70" s="25" t="s">
        <v>119</v>
      </c>
      <c r="G70" t="s">
        <v>85</v>
      </c>
      <c r="H70" s="29" t="s">
        <v>120</v>
      </c>
      <c r="I70" s="26">
        <v>50085.565227092186</v>
      </c>
      <c r="J70" s="41"/>
      <c r="K70" s="42"/>
    </row>
    <row r="71" spans="1:11" ht="14.5" x14ac:dyDescent="0.35">
      <c r="A71" s="2" t="str">
        <f>IF(B71&lt;&gt;"",CONCATENATE(B71," - int - ",IF(COUNTA($B$5:B71)/2-TRUNC(COUNTA($B$5:B71)/2)=0,TRUNC(COUNTA($B$5:B71)/2),TRUNC(COUNTA($B$5:B71)/2)+1)),"")</f>
        <v>KLIM - int - 34</v>
      </c>
      <c r="B71" s="2" t="s">
        <v>71</v>
      </c>
      <c r="C71" t="s">
        <v>87</v>
      </c>
      <c r="D71" s="25" t="s">
        <v>104</v>
      </c>
      <c r="E71" t="s">
        <v>91</v>
      </c>
      <c r="F71" s="25" t="s">
        <v>92</v>
      </c>
      <c r="G71" t="s">
        <v>85</v>
      </c>
      <c r="H71" s="29" t="s">
        <v>123</v>
      </c>
      <c r="I71" s="26">
        <v>-0.92165898617511288</v>
      </c>
      <c r="J71" s="41"/>
      <c r="K71" s="42"/>
    </row>
    <row r="72" spans="1:11" ht="14.5" x14ac:dyDescent="0.35">
      <c r="A72" s="2" t="str">
        <f>IF(B72&lt;&gt;"",CONCATENATE(B72," - int - ",IF(COUNTA($B$5:B72)/2-TRUNC(COUNTA($B$5:B72)/2)=0,TRUNC(COUNTA($B$5:B72)/2),TRUNC(COUNTA($B$5:B72)/2)+1)),"")</f>
        <v>KLIM - int - 34</v>
      </c>
      <c r="B72" s="2" t="s">
        <v>71</v>
      </c>
      <c r="C72" t="s">
        <v>87</v>
      </c>
      <c r="D72" s="25" t="s">
        <v>104</v>
      </c>
      <c r="E72" t="s">
        <v>93</v>
      </c>
      <c r="F72" s="25" t="s">
        <v>94</v>
      </c>
      <c r="G72" t="s">
        <v>85</v>
      </c>
      <c r="H72" s="29" t="s">
        <v>121</v>
      </c>
      <c r="I72" s="26">
        <v>-71.888028538697313</v>
      </c>
      <c r="J72" s="41"/>
      <c r="K72" s="42"/>
    </row>
    <row r="73" spans="1:11" ht="14.5" x14ac:dyDescent="0.35">
      <c r="A73" s="2" t="str">
        <f>IF(B73&lt;&gt;"",CONCATENATE(B73," - int - ",IF(COUNTA($B$5:B73)/2-TRUNC(COUNTA($B$5:B73)/2)=0,TRUNC(COUNTA($B$5:B73)/2),TRUNC(COUNTA($B$5:B73)/2)+1)),"")</f>
        <v>KLIM - int - 35</v>
      </c>
      <c r="B73" s="2" t="s">
        <v>71</v>
      </c>
      <c r="C73" t="s">
        <v>87</v>
      </c>
      <c r="D73" s="25" t="s">
        <v>105</v>
      </c>
      <c r="E73" t="s">
        <v>119</v>
      </c>
      <c r="F73" s="25" t="s">
        <v>119</v>
      </c>
      <c r="G73" t="s">
        <v>85</v>
      </c>
      <c r="H73" s="29" t="s">
        <v>122</v>
      </c>
      <c r="I73" s="26">
        <v>-9.6006144393240902</v>
      </c>
      <c r="J73" s="41"/>
      <c r="K73" s="42"/>
    </row>
    <row r="74" spans="1:11" ht="14.5" x14ac:dyDescent="0.35">
      <c r="A74" s="2" t="str">
        <f>IF(B74&lt;&gt;"",CONCATENATE(B74," - int - ",IF(COUNTA($B$5:B74)/2-TRUNC(COUNTA($B$5:B74)/2)=0,TRUNC(COUNTA($B$5:B74)/2),TRUNC(COUNTA($B$5:B74)/2)+1)),"")</f>
        <v>KLIM - int - 35</v>
      </c>
      <c r="B74" s="2" t="s">
        <v>71</v>
      </c>
      <c r="C74" t="s">
        <v>87</v>
      </c>
      <c r="D74" s="25" t="s">
        <v>105</v>
      </c>
      <c r="E74" t="s">
        <v>119</v>
      </c>
      <c r="F74" s="25" t="s">
        <v>119</v>
      </c>
      <c r="G74" t="s">
        <v>85</v>
      </c>
      <c r="H74" s="29" t="s">
        <v>123</v>
      </c>
      <c r="I74" s="26">
        <v>-802274.99980499991</v>
      </c>
      <c r="J74" s="41"/>
      <c r="K74" s="42"/>
    </row>
    <row r="75" spans="1:11" ht="14.5" x14ac:dyDescent="0.35">
      <c r="A75" s="2" t="str">
        <f>IF(B75&lt;&gt;"",CONCATENATE(B75," - int - ",IF(COUNTA($B$5:B75)/2-TRUNC(COUNTA($B$5:B75)/2)=0,TRUNC(COUNTA($B$5:B75)/2),TRUNC(COUNTA($B$5:B75)/2)+1)),"")</f>
        <v>KLIM - int - 36</v>
      </c>
      <c r="B75" s="2" t="s">
        <v>71</v>
      </c>
      <c r="C75" t="s">
        <v>87</v>
      </c>
      <c r="D75" s="25" t="s">
        <v>105</v>
      </c>
      <c r="E75" t="s">
        <v>119</v>
      </c>
      <c r="F75" s="25" t="s">
        <v>119</v>
      </c>
      <c r="G75" t="s">
        <v>85</v>
      </c>
      <c r="H75" s="29" t="s">
        <v>121</v>
      </c>
      <c r="I75" s="26">
        <v>-2629.2801131037409</v>
      </c>
      <c r="J75" s="41"/>
      <c r="K75" s="42"/>
    </row>
    <row r="76" spans="1:11" ht="14.5" x14ac:dyDescent="0.35">
      <c r="A76" s="2" t="str">
        <f>IF(B76&lt;&gt;"",CONCATENATE(B76," - int - ",IF(COUNTA($B$5:B76)/2-TRUNC(COUNTA($B$5:B76)/2)=0,TRUNC(COUNTA($B$5:B76)/2),TRUNC(COUNTA($B$5:B76)/2)+1)),"")</f>
        <v>KLIM - int - 36</v>
      </c>
      <c r="B76" s="2" t="s">
        <v>71</v>
      </c>
      <c r="C76" t="s">
        <v>87</v>
      </c>
      <c r="D76" s="25" t="s">
        <v>105</v>
      </c>
      <c r="E76" t="s">
        <v>119</v>
      </c>
      <c r="F76" s="25" t="s">
        <v>119</v>
      </c>
      <c r="G76" t="s">
        <v>85</v>
      </c>
      <c r="H76" s="29" t="s">
        <v>120</v>
      </c>
      <c r="I76" s="26">
        <v>2962.3163906734094</v>
      </c>
      <c r="J76" s="41"/>
      <c r="K76" s="42"/>
    </row>
    <row r="77" spans="1:11" ht="14.5" x14ac:dyDescent="0.35">
      <c r="A77" s="2" t="str">
        <f>IF(B77&lt;&gt;"",CONCATENATE(B77," - int - ",IF(COUNTA($B$5:B77)/2-TRUNC(COUNTA($B$5:B77)/2)=0,TRUNC(COUNTA($B$5:B77)/2),TRUNC(COUNTA($B$5:B77)/2)+1)),"")</f>
        <v>KLIM - int - 37</v>
      </c>
      <c r="B77" s="2" t="s">
        <v>71</v>
      </c>
      <c r="C77" t="s">
        <v>87</v>
      </c>
      <c r="D77" s="25" t="s">
        <v>105</v>
      </c>
      <c r="E77" t="s">
        <v>91</v>
      </c>
      <c r="F77" s="25" t="s">
        <v>92</v>
      </c>
      <c r="G77" t="s">
        <v>85</v>
      </c>
      <c r="H77" s="29" t="s">
        <v>123</v>
      </c>
      <c r="I77" s="26">
        <v>-0.30721966205837103</v>
      </c>
      <c r="J77" s="41"/>
      <c r="K77" s="42"/>
    </row>
    <row r="78" spans="1:11" ht="14.5" x14ac:dyDescent="0.35">
      <c r="A78" s="2" t="str">
        <f>IF(B78&lt;&gt;"",CONCATENATE(B78," - int - ",IF(COUNTA($B$5:B78)/2-TRUNC(COUNTA($B$5:B78)/2)=0,TRUNC(COUNTA($B$5:B78)/2),TRUNC(COUNTA($B$5:B78)/2)+1)),"")</f>
        <v>KLIM - int - 37</v>
      </c>
      <c r="B78" s="2" t="s">
        <v>71</v>
      </c>
      <c r="C78" t="s">
        <v>87</v>
      </c>
      <c r="D78" s="25" t="s">
        <v>105</v>
      </c>
      <c r="E78" t="s">
        <v>93</v>
      </c>
      <c r="F78" s="25" t="s">
        <v>94</v>
      </c>
      <c r="G78" t="s">
        <v>85</v>
      </c>
      <c r="H78" s="29" t="s">
        <v>121</v>
      </c>
      <c r="I78" s="26">
        <v>-38.719086834138899</v>
      </c>
      <c r="J78" s="41"/>
      <c r="K78" s="42"/>
    </row>
    <row r="79" spans="1:11" ht="14.5" x14ac:dyDescent="0.35">
      <c r="A79" s="2" t="str">
        <f>IF(B79&lt;&gt;"",CONCATENATE(B79," - int - ",IF(COUNTA($B$5:B79)/2-TRUNC(COUNTA($B$5:B79)/2)=0,TRUNC(COUNTA($B$5:B79)/2),TRUNC(COUNTA($B$5:B79)/2)+1)),"")</f>
        <v>KLIM - int - 38</v>
      </c>
      <c r="B79" s="2" t="s">
        <v>71</v>
      </c>
      <c r="C79" t="s">
        <v>106</v>
      </c>
      <c r="D79" s="25" t="s">
        <v>107</v>
      </c>
      <c r="E79" t="s">
        <v>119</v>
      </c>
      <c r="F79" s="25" t="s">
        <v>119</v>
      </c>
      <c r="G79" t="s">
        <v>85</v>
      </c>
      <c r="H79" s="29" t="s">
        <v>122</v>
      </c>
      <c r="I79" s="26">
        <v>-9.6006144393240902</v>
      </c>
      <c r="J79" s="41"/>
      <c r="K79" s="42"/>
    </row>
    <row r="80" spans="1:11" ht="14.5" x14ac:dyDescent="0.35">
      <c r="A80" s="2" t="str">
        <f>IF(B80&lt;&gt;"",CONCATENATE(B80," - int - ",IF(COUNTA($B$5:B80)/2-TRUNC(COUNTA($B$5:B80)/2)=0,TRUNC(COUNTA($B$5:B80)/2),TRUNC(COUNTA($B$5:B80)/2)+1)),"")</f>
        <v>KLIM - int - 38</v>
      </c>
      <c r="B80" s="2" t="s">
        <v>71</v>
      </c>
      <c r="C80" t="s">
        <v>106</v>
      </c>
      <c r="D80" s="25" t="s">
        <v>107</v>
      </c>
      <c r="E80" t="s">
        <v>119</v>
      </c>
      <c r="F80" s="25" t="s">
        <v>119</v>
      </c>
      <c r="G80" t="s">
        <v>85</v>
      </c>
      <c r="H80" s="29" t="s">
        <v>123</v>
      </c>
      <c r="I80" s="26">
        <v>192546.00000599999</v>
      </c>
      <c r="J80" s="41"/>
      <c r="K80" s="42"/>
    </row>
    <row r="81" spans="1:11" ht="14.5" x14ac:dyDescent="0.35">
      <c r="A81" s="2" t="str">
        <f>IF(B81&lt;&gt;"",CONCATENATE(B81," - int - ",IF(COUNTA($B$5:B81)/2-TRUNC(COUNTA($B$5:B81)/2)=0,TRUNC(COUNTA($B$5:B81)/2),TRUNC(COUNTA($B$5:B81)/2)+1)),"")</f>
        <v>KLIM - int - 39</v>
      </c>
      <c r="B81" s="2" t="s">
        <v>71</v>
      </c>
      <c r="C81" t="s">
        <v>106</v>
      </c>
      <c r="D81" s="25" t="s">
        <v>107</v>
      </c>
      <c r="E81" t="s">
        <v>119</v>
      </c>
      <c r="F81" s="25" t="s">
        <v>119</v>
      </c>
      <c r="G81" t="s">
        <v>85</v>
      </c>
      <c r="H81" s="29" t="s">
        <v>121</v>
      </c>
      <c r="I81" s="26">
        <v>-5049.9751291023886</v>
      </c>
      <c r="J81" s="41"/>
      <c r="K81" s="42"/>
    </row>
    <row r="82" spans="1:11" ht="14.5" x14ac:dyDescent="0.35">
      <c r="A82" s="2" t="str">
        <f>IF(B82&lt;&gt;"",CONCATENATE(B82," - int - ",IF(COUNTA($B$5:B82)/2-TRUNC(COUNTA($B$5:B82)/2)=0,TRUNC(COUNTA($B$5:B82)/2),TRUNC(COUNTA($B$5:B82)/2)+1)),"")</f>
        <v>KLIM - int - 39</v>
      </c>
      <c r="B82" s="2" t="s">
        <v>71</v>
      </c>
      <c r="C82" t="s">
        <v>106</v>
      </c>
      <c r="D82" s="25" t="s">
        <v>107</v>
      </c>
      <c r="E82" t="s">
        <v>119</v>
      </c>
      <c r="F82" s="25" t="s">
        <v>119</v>
      </c>
      <c r="G82" t="s">
        <v>85</v>
      </c>
      <c r="H82" s="29" t="s">
        <v>120</v>
      </c>
      <c r="I82" s="26">
        <v>-15047.829043871146</v>
      </c>
      <c r="J82" s="41"/>
      <c r="K82" s="42"/>
    </row>
    <row r="83" spans="1:11" ht="14.5" x14ac:dyDescent="0.35">
      <c r="A83" s="2" t="str">
        <f>IF(B83&lt;&gt;"",CONCATENATE(B83," - int - ",IF(COUNTA($B$5:B83)/2-TRUNC(COUNTA($B$5:B83)/2)=0,TRUNC(COUNTA($B$5:B83)/2),TRUNC(COUNTA($B$5:B83)/2)+1)),"")</f>
        <v>KLIM - int - 40</v>
      </c>
      <c r="B83" s="2" t="s">
        <v>71</v>
      </c>
      <c r="C83" t="s">
        <v>106</v>
      </c>
      <c r="D83" s="25" t="s">
        <v>107</v>
      </c>
      <c r="E83" t="s">
        <v>91</v>
      </c>
      <c r="F83" s="25" t="s">
        <v>92</v>
      </c>
      <c r="G83" t="s">
        <v>85</v>
      </c>
      <c r="H83" s="29" t="s">
        <v>123</v>
      </c>
      <c r="I83" s="26">
        <v>-0.30721966205837103</v>
      </c>
      <c r="J83" s="41"/>
      <c r="K83" s="42"/>
    </row>
    <row r="84" spans="1:11" ht="14.5" x14ac:dyDescent="0.35">
      <c r="A84" s="2" t="str">
        <f>IF(B84&lt;&gt;"",CONCATENATE(B84," - int - ",IF(COUNTA($B$5:B84)/2-TRUNC(COUNTA($B$5:B84)/2)=0,TRUNC(COUNTA($B$5:B84)/2),TRUNC(COUNTA($B$5:B84)/2)+1)),"")</f>
        <v>KLIM - int - 40</v>
      </c>
      <c r="B84" s="2" t="s">
        <v>71</v>
      </c>
      <c r="C84" t="s">
        <v>106</v>
      </c>
      <c r="D84" s="25" t="s">
        <v>107</v>
      </c>
      <c r="E84" t="s">
        <v>93</v>
      </c>
      <c r="F84" s="25" t="s">
        <v>94</v>
      </c>
      <c r="G84" t="s">
        <v>85</v>
      </c>
      <c r="H84" s="29" t="s">
        <v>121</v>
      </c>
      <c r="I84" s="26">
        <v>-75.962214963174603</v>
      </c>
      <c r="J84" s="41"/>
      <c r="K84" s="42"/>
    </row>
    <row r="85" spans="1:11" ht="14.5" x14ac:dyDescent="0.35">
      <c r="A85" s="2" t="str">
        <f>IF(B85&lt;&gt;"",CONCATENATE(B85," - int - ",IF(COUNTA($B$5:B85)/2-TRUNC(COUNTA($B$5:B85)/2)=0,TRUNC(COUNTA($B$5:B85)/2),TRUNC(COUNTA($B$5:B85)/2)+1)),"")</f>
        <v>KLIM - int - 41</v>
      </c>
      <c r="B85" s="2" t="s">
        <v>71</v>
      </c>
      <c r="C85" t="s">
        <v>106</v>
      </c>
      <c r="D85" s="25" t="s">
        <v>108</v>
      </c>
      <c r="E85" t="s">
        <v>119</v>
      </c>
      <c r="F85" s="25" t="s">
        <v>119</v>
      </c>
      <c r="G85" t="s">
        <v>85</v>
      </c>
      <c r="H85" s="29" t="s">
        <v>122</v>
      </c>
      <c r="I85" s="26">
        <v>-3.2002048131080301</v>
      </c>
      <c r="J85" s="41"/>
      <c r="K85" s="42"/>
    </row>
    <row r="86" spans="1:11" ht="14.5" x14ac:dyDescent="0.35">
      <c r="A86" s="2" t="str">
        <f>IF(B86&lt;&gt;"",CONCATENATE(B86," - int - ",IF(COUNTA($B$5:B86)/2-TRUNC(COUNTA($B$5:B86)/2)=0,TRUNC(COUNTA($B$5:B86)/2),TRUNC(COUNTA($B$5:B86)/2)+1)),"")</f>
        <v>KLIM - int - 41</v>
      </c>
      <c r="B86" s="2" t="s">
        <v>71</v>
      </c>
      <c r="C86" t="s">
        <v>106</v>
      </c>
      <c r="D86" s="25" t="s">
        <v>108</v>
      </c>
      <c r="E86" t="s">
        <v>119</v>
      </c>
      <c r="F86" s="25" t="s">
        <v>119</v>
      </c>
      <c r="G86" t="s">
        <v>85</v>
      </c>
      <c r="H86" s="29" t="s">
        <v>121</v>
      </c>
      <c r="I86" s="26">
        <v>-1683.3250430341295</v>
      </c>
      <c r="J86" s="41"/>
      <c r="K86" s="42"/>
    </row>
    <row r="87" spans="1:11" ht="14.5" x14ac:dyDescent="0.35">
      <c r="A87" s="2" t="str">
        <f>IF(B87&lt;&gt;"",CONCATENATE(B87," - int - ",IF(COUNTA($B$5:B87)/2-TRUNC(COUNTA($B$5:B87)/2)=0,TRUNC(COUNTA($B$5:B87)/2),TRUNC(COUNTA($B$5:B87)/2)+1)),"")</f>
        <v>KLIM - int - 42</v>
      </c>
      <c r="B87" s="2" t="s">
        <v>71</v>
      </c>
      <c r="C87" t="s">
        <v>106</v>
      </c>
      <c r="D87" s="25" t="s">
        <v>108</v>
      </c>
      <c r="E87" t="s">
        <v>119</v>
      </c>
      <c r="F87" s="25" t="s">
        <v>119</v>
      </c>
      <c r="G87" t="s">
        <v>85</v>
      </c>
      <c r="H87" s="29" t="s">
        <v>120</v>
      </c>
      <c r="I87" s="26">
        <v>-5015.9430146237091</v>
      </c>
      <c r="J87" s="41"/>
      <c r="K87" s="42"/>
    </row>
    <row r="88" spans="1:11" ht="14.5" x14ac:dyDescent="0.35">
      <c r="A88" s="2" t="str">
        <f>IF(B88&lt;&gt;"",CONCATENATE(B88," - int - ",IF(COUNTA($B$5:B88)/2-TRUNC(COUNTA($B$5:B88)/2)=0,TRUNC(COUNTA($B$5:B88)/2),TRUNC(COUNTA($B$5:B88)/2)+1)),"")</f>
        <v>KLIM - int - 42</v>
      </c>
      <c r="B88" s="2" t="s">
        <v>71</v>
      </c>
      <c r="C88" t="s">
        <v>106</v>
      </c>
      <c r="D88" s="25" t="s">
        <v>108</v>
      </c>
      <c r="E88" t="s">
        <v>91</v>
      </c>
      <c r="F88" s="25" t="s">
        <v>92</v>
      </c>
      <c r="G88" t="s">
        <v>85</v>
      </c>
      <c r="H88" s="29" t="s">
        <v>123</v>
      </c>
      <c r="I88" s="26">
        <v>-0.102406554019457</v>
      </c>
      <c r="J88" s="41"/>
      <c r="K88" s="42"/>
    </row>
    <row r="89" spans="1:11" ht="14.5" x14ac:dyDescent="0.35">
      <c r="A89" s="2" t="str">
        <f>IF(B89&lt;&gt;"",CONCATENATE(B89," - int - ",IF(COUNTA($B$5:B89)/2-TRUNC(COUNTA($B$5:B89)/2)=0,TRUNC(COUNTA($B$5:B89)/2),TRUNC(COUNTA($B$5:B89)/2)+1)),"")</f>
        <v>KLIM - int - 43</v>
      </c>
      <c r="B89" s="2" t="s">
        <v>71</v>
      </c>
      <c r="C89" t="s">
        <v>106</v>
      </c>
      <c r="D89" s="25" t="s">
        <v>108</v>
      </c>
      <c r="E89" t="s">
        <v>93</v>
      </c>
      <c r="F89" s="25" t="s">
        <v>94</v>
      </c>
      <c r="G89" t="s">
        <v>85</v>
      </c>
      <c r="H89" s="29" t="s">
        <v>121</v>
      </c>
      <c r="I89" s="26">
        <v>-25.320738321058201</v>
      </c>
      <c r="J89" s="41"/>
      <c r="K89" s="42"/>
    </row>
    <row r="90" spans="1:11" ht="14.5" x14ac:dyDescent="0.35">
      <c r="A90" s="2" t="str">
        <f>IF(B90&lt;&gt;"",CONCATENATE(B90," - int - ",IF(COUNTA($B$5:B90)/2-TRUNC(COUNTA($B$5:B90)/2)=0,TRUNC(COUNTA($B$5:B90)/2),TRUNC(COUNTA($B$5:B90)/2)+1)),"")</f>
        <v>KLIM - int - 43</v>
      </c>
      <c r="B90" s="2" t="s">
        <v>71</v>
      </c>
      <c r="C90" t="s">
        <v>106</v>
      </c>
      <c r="D90" s="25" t="s">
        <v>109</v>
      </c>
      <c r="E90" t="s">
        <v>119</v>
      </c>
      <c r="F90" s="25" t="s">
        <v>119</v>
      </c>
      <c r="G90" t="s">
        <v>85</v>
      </c>
      <c r="H90" s="29" t="s">
        <v>122</v>
      </c>
      <c r="I90" s="26">
        <v>-9.6006144393240902</v>
      </c>
      <c r="J90" s="41"/>
      <c r="K90" s="42"/>
    </row>
    <row r="91" spans="1:11" ht="14.5" x14ac:dyDescent="0.35">
      <c r="A91" s="2" t="str">
        <f>IF(B91&lt;&gt;"",CONCATENATE(B91," - int - ",IF(COUNTA($B$5:B91)/2-TRUNC(COUNTA($B$5:B91)/2)=0,TRUNC(COUNTA($B$5:B91)/2),TRUNC(COUNTA($B$5:B91)/2)+1)),"")</f>
        <v>KLIM - int - 44</v>
      </c>
      <c r="B91" s="2" t="s">
        <v>71</v>
      </c>
      <c r="C91" t="s">
        <v>106</v>
      </c>
      <c r="D91" s="25" t="s">
        <v>109</v>
      </c>
      <c r="E91" t="s">
        <v>119</v>
      </c>
      <c r="F91" s="25" t="s">
        <v>119</v>
      </c>
      <c r="G91" t="s">
        <v>85</v>
      </c>
      <c r="H91" s="29" t="s">
        <v>123</v>
      </c>
      <c r="I91" s="26">
        <v>545547.00018900004</v>
      </c>
      <c r="J91" s="41"/>
      <c r="K91" s="42"/>
    </row>
    <row r="92" spans="1:11" ht="14.5" x14ac:dyDescent="0.35">
      <c r="A92" s="2" t="str">
        <f>IF(B92&lt;&gt;"",CONCATENATE(B92," - int - ",IF(COUNTA($B$5:B92)/2-TRUNC(COUNTA($B$5:B92)/2)=0,TRUNC(COUNTA($B$5:B92)/2),TRUNC(COUNTA($B$5:B92)/2)+1)),"")</f>
        <v>KLIM - int - 44</v>
      </c>
      <c r="B92" s="2" t="s">
        <v>71</v>
      </c>
      <c r="C92" t="s">
        <v>106</v>
      </c>
      <c r="D92" s="25" t="s">
        <v>109</v>
      </c>
      <c r="E92" t="s">
        <v>119</v>
      </c>
      <c r="F92" s="25" t="s">
        <v>119</v>
      </c>
      <c r="G92" t="s">
        <v>85</v>
      </c>
      <c r="H92" s="29" t="s">
        <v>121</v>
      </c>
      <c r="I92" s="26">
        <v>-4891.5979728358479</v>
      </c>
      <c r="J92" s="41"/>
      <c r="K92" s="42"/>
    </row>
    <row r="93" spans="1:11" ht="14.5" x14ac:dyDescent="0.35">
      <c r="A93" s="2" t="str">
        <f>IF(B93&lt;&gt;"",CONCATENATE(B93," - int - ",IF(COUNTA($B$5:B93)/2-TRUNC(COUNTA($B$5:B93)/2)=0,TRUNC(COUNTA($B$5:B93)/2),TRUNC(COUNTA($B$5:B93)/2)+1)),"")</f>
        <v>KLIM - int - 45</v>
      </c>
      <c r="B93" s="2" t="s">
        <v>71</v>
      </c>
      <c r="C93" t="s">
        <v>106</v>
      </c>
      <c r="D93" s="25" t="s">
        <v>109</v>
      </c>
      <c r="E93" t="s">
        <v>119</v>
      </c>
      <c r="F93" s="25" t="s">
        <v>119</v>
      </c>
      <c r="G93" t="s">
        <v>85</v>
      </c>
      <c r="H93" s="29" t="s">
        <v>120</v>
      </c>
      <c r="I93" s="26">
        <v>-10454.744711708463</v>
      </c>
      <c r="J93" s="41"/>
      <c r="K93" s="42"/>
    </row>
    <row r="94" spans="1:11" ht="14.5" x14ac:dyDescent="0.35">
      <c r="A94" s="2" t="str">
        <f>IF(B94&lt;&gt;"",CONCATENATE(B94," - int - ",IF(COUNTA($B$5:B94)/2-TRUNC(COUNTA($B$5:B94)/2)=0,TRUNC(COUNTA($B$5:B94)/2),TRUNC(COUNTA($B$5:B94)/2)+1)),"")</f>
        <v>KLIM - int - 45</v>
      </c>
      <c r="B94" s="2" t="s">
        <v>71</v>
      </c>
      <c r="C94" t="s">
        <v>106</v>
      </c>
      <c r="D94" s="25" t="s">
        <v>109</v>
      </c>
      <c r="E94" t="s">
        <v>91</v>
      </c>
      <c r="F94" s="25" t="s">
        <v>92</v>
      </c>
      <c r="G94" t="s">
        <v>85</v>
      </c>
      <c r="H94" s="29" t="s">
        <v>123</v>
      </c>
      <c r="I94" s="26">
        <v>-0.30721966205837103</v>
      </c>
      <c r="J94" s="41"/>
      <c r="K94" s="42"/>
    </row>
    <row r="95" spans="1:11" ht="14.5" x14ac:dyDescent="0.35">
      <c r="A95" s="2" t="str">
        <f>IF(B95&lt;&gt;"",CONCATENATE(B95," - int - ",IF(COUNTA($B$5:B95)/2-TRUNC(COUNTA($B$5:B95)/2)=0,TRUNC(COUNTA($B$5:B95)/2),TRUNC(COUNTA($B$5:B95)/2)+1)),"")</f>
        <v>KLIM - int - 46</v>
      </c>
      <c r="B95" s="2" t="s">
        <v>71</v>
      </c>
      <c r="C95" t="s">
        <v>106</v>
      </c>
      <c r="D95" s="25" t="s">
        <v>109</v>
      </c>
      <c r="E95" t="s">
        <v>93</v>
      </c>
      <c r="F95" s="25" t="s">
        <v>94</v>
      </c>
      <c r="G95" t="s">
        <v>85</v>
      </c>
      <c r="H95" s="29" t="s">
        <v>121</v>
      </c>
      <c r="I95" s="26">
        <v>-73.525534305527401</v>
      </c>
      <c r="J95" s="41"/>
      <c r="K95" s="42"/>
    </row>
    <row r="96" spans="1:11" ht="14.5" x14ac:dyDescent="0.35">
      <c r="A96" s="2" t="str">
        <f>IF(B96&lt;&gt;"",CONCATENATE(B96," - int - ",IF(COUNTA($B$5:B96)/2-TRUNC(COUNTA($B$5:B96)/2)=0,TRUNC(COUNTA($B$5:B96)/2),TRUNC(COUNTA($B$5:B96)/2)+1)),"")</f>
        <v>KLIM - int - 46</v>
      </c>
      <c r="B96" s="2" t="s">
        <v>71</v>
      </c>
      <c r="C96" t="s">
        <v>110</v>
      </c>
      <c r="D96" s="25" t="s">
        <v>111</v>
      </c>
      <c r="E96" t="s">
        <v>119</v>
      </c>
      <c r="F96" s="25" t="s">
        <v>119</v>
      </c>
      <c r="G96" t="s">
        <v>85</v>
      </c>
      <c r="H96" s="29" t="s">
        <v>122</v>
      </c>
      <c r="I96" s="26">
        <v>-3.2002048131080301</v>
      </c>
      <c r="J96" s="41"/>
      <c r="K96" s="42"/>
    </row>
    <row r="97" spans="1:11" ht="14.5" x14ac:dyDescent="0.35">
      <c r="A97" s="2" t="str">
        <f>IF(B97&lt;&gt;"",CONCATENATE(B97," - int - ",IF(COUNTA($B$5:B97)/2-TRUNC(COUNTA($B$5:B97)/2)=0,TRUNC(COUNTA($B$5:B97)/2),TRUNC(COUNTA($B$5:B97)/2)+1)),"")</f>
        <v>KLIM - int - 47</v>
      </c>
      <c r="B97" s="2" t="s">
        <v>71</v>
      </c>
      <c r="C97" t="s">
        <v>110</v>
      </c>
      <c r="D97" s="25" t="s">
        <v>111</v>
      </c>
      <c r="E97" t="s">
        <v>119</v>
      </c>
      <c r="F97" s="25" t="s">
        <v>119</v>
      </c>
      <c r="G97" t="s">
        <v>85</v>
      </c>
      <c r="H97" s="29" t="s">
        <v>121</v>
      </c>
      <c r="I97" s="26">
        <v>-4247.4378939847293</v>
      </c>
      <c r="J97" s="41"/>
      <c r="K97" s="42"/>
    </row>
    <row r="98" spans="1:11" ht="14.5" x14ac:dyDescent="0.35">
      <c r="A98" s="2" t="str">
        <f>IF(B98&lt;&gt;"",CONCATENATE(B98," - int - ",IF(COUNTA($B$5:B98)/2-TRUNC(COUNTA($B$5:B98)/2)=0,TRUNC(COUNTA($B$5:B98)/2),TRUNC(COUNTA($B$5:B98)/2)+1)),"")</f>
        <v>KLIM - int - 47</v>
      </c>
      <c r="B98" s="2" t="s">
        <v>71</v>
      </c>
      <c r="C98" t="s">
        <v>110</v>
      </c>
      <c r="D98" s="25" t="s">
        <v>111</v>
      </c>
      <c r="E98" t="s">
        <v>119</v>
      </c>
      <c r="F98" s="25" t="s">
        <v>119</v>
      </c>
      <c r="G98" t="s">
        <v>85</v>
      </c>
      <c r="H98" s="29" t="s">
        <v>120</v>
      </c>
      <c r="I98" s="26">
        <v>-42219.331874662807</v>
      </c>
      <c r="J98" s="41"/>
      <c r="K98" s="42"/>
    </row>
    <row r="99" spans="1:11" ht="14.5" x14ac:dyDescent="0.35">
      <c r="A99" s="2" t="str">
        <f>IF(B99&lt;&gt;"",CONCATENATE(B99," - int - ",IF(COUNTA($B$5:B99)/2-TRUNC(COUNTA($B$5:B99)/2)=0,TRUNC(COUNTA($B$5:B99)/2),TRUNC(COUNTA($B$5:B99)/2)+1)),"")</f>
        <v>KLIM - int - 48</v>
      </c>
      <c r="B99" s="2" t="s">
        <v>71</v>
      </c>
      <c r="C99" t="s">
        <v>110</v>
      </c>
      <c r="D99" s="25" t="s">
        <v>111</v>
      </c>
      <c r="E99" t="s">
        <v>91</v>
      </c>
      <c r="F99" s="25" t="s">
        <v>92</v>
      </c>
      <c r="G99" t="s">
        <v>85</v>
      </c>
      <c r="H99" s="29" t="s">
        <v>123</v>
      </c>
      <c r="I99" s="26">
        <v>-0.102406554019457</v>
      </c>
      <c r="J99" s="41"/>
      <c r="K99" s="42"/>
    </row>
    <row r="100" spans="1:11" ht="14.5" x14ac:dyDescent="0.35">
      <c r="A100" s="2" t="str">
        <f>IF(B100&lt;&gt;"",CONCATENATE(B100," - int - ",IF(COUNTA($B$5:B100)/2-TRUNC(COUNTA($B$5:B100)/2)=0,TRUNC(COUNTA($B$5:B100)/2),TRUNC(COUNTA($B$5:B100)/2)+1)),"")</f>
        <v>KLIM - int - 48</v>
      </c>
      <c r="B100" s="2" t="s">
        <v>71</v>
      </c>
      <c r="C100" t="s">
        <v>110</v>
      </c>
      <c r="D100" s="25" t="s">
        <v>111</v>
      </c>
      <c r="E100" t="s">
        <v>93</v>
      </c>
      <c r="F100" s="25" t="s">
        <v>94</v>
      </c>
      <c r="G100" t="s">
        <v>85</v>
      </c>
      <c r="H100" s="29" t="s">
        <v>121</v>
      </c>
      <c r="I100" s="26">
        <v>-64.770393405287706</v>
      </c>
      <c r="J100" s="41"/>
      <c r="K100" s="42"/>
    </row>
    <row r="101" spans="1:11" ht="14.5" x14ac:dyDescent="0.35">
      <c r="A101" s="2" t="str">
        <f>IF(B101&lt;&gt;"",CONCATENATE(B101," - int - ",IF(COUNTA($B$5:B101)/2-TRUNC(COUNTA($B$5:B101)/2)=0,TRUNC(COUNTA($B$5:B101)/2),TRUNC(COUNTA($B$5:B101)/2)+1)),"")</f>
        <v>KLIM - int - 49</v>
      </c>
      <c r="B101" s="2" t="s">
        <v>71</v>
      </c>
      <c r="C101" t="s">
        <v>110</v>
      </c>
      <c r="D101" s="25" t="s">
        <v>112</v>
      </c>
      <c r="E101" t="s">
        <v>119</v>
      </c>
      <c r="F101" s="25" t="s">
        <v>119</v>
      </c>
      <c r="G101" t="s">
        <v>85</v>
      </c>
      <c r="H101" s="29" t="s">
        <v>122</v>
      </c>
      <c r="I101" s="26">
        <v>-9.6006144393240902</v>
      </c>
      <c r="J101" s="41"/>
      <c r="K101" s="42"/>
    </row>
    <row r="102" spans="1:11" ht="14.5" x14ac:dyDescent="0.35">
      <c r="A102" s="2" t="str">
        <f>IF(B102&lt;&gt;"",CONCATENATE(B102," - int - ",IF(COUNTA($B$5:B102)/2-TRUNC(COUNTA($B$5:B102)/2)=0,TRUNC(COUNTA($B$5:B102)/2),TRUNC(COUNTA($B$5:B102)/2)+1)),"")</f>
        <v>KLIM - int - 49</v>
      </c>
      <c r="B102" s="2" t="s">
        <v>71</v>
      </c>
      <c r="C102" t="s">
        <v>110</v>
      </c>
      <c r="D102" s="25" t="s">
        <v>112</v>
      </c>
      <c r="E102" t="s">
        <v>119</v>
      </c>
      <c r="F102" s="25" t="s">
        <v>119</v>
      </c>
      <c r="G102" t="s">
        <v>85</v>
      </c>
      <c r="H102" s="29" t="s">
        <v>123</v>
      </c>
      <c r="I102" s="26">
        <v>64182.000010000003</v>
      </c>
      <c r="J102" s="41"/>
      <c r="K102" s="42"/>
    </row>
    <row r="103" spans="1:11" ht="14.5" x14ac:dyDescent="0.35">
      <c r="A103" s="2" t="str">
        <f>IF(B103&lt;&gt;"",CONCATENATE(B103," - int - ",IF(COUNTA($B$5:B103)/2-TRUNC(COUNTA($B$5:B103)/2)=0,TRUNC(COUNTA($B$5:B103)/2),TRUNC(COUNTA($B$5:B103)/2)+1)),"")</f>
        <v>KLIM - int - 50</v>
      </c>
      <c r="B103" s="2" t="s">
        <v>71</v>
      </c>
      <c r="C103" t="s">
        <v>110</v>
      </c>
      <c r="D103" s="25" t="s">
        <v>112</v>
      </c>
      <c r="E103" t="s">
        <v>119</v>
      </c>
      <c r="F103" s="25" t="s">
        <v>119</v>
      </c>
      <c r="G103" t="s">
        <v>85</v>
      </c>
      <c r="H103" s="29" t="s">
        <v>121</v>
      </c>
      <c r="I103" s="26">
        <v>-8218.3167947169295</v>
      </c>
      <c r="J103" s="41"/>
      <c r="K103" s="42"/>
    </row>
    <row r="104" spans="1:11" ht="14.5" x14ac:dyDescent="0.35">
      <c r="A104" s="2" t="str">
        <f>IF(B104&lt;&gt;"",CONCATENATE(B104," - int - ",IF(COUNTA($B$5:B104)/2-TRUNC(COUNTA($B$5:B104)/2)=0,TRUNC(COUNTA($B$5:B104)/2),TRUNC(COUNTA($B$5:B104)/2)+1)),"")</f>
        <v>KLIM - int - 50</v>
      </c>
      <c r="B104" s="2" t="s">
        <v>71</v>
      </c>
      <c r="C104" t="s">
        <v>110</v>
      </c>
      <c r="D104" s="25" t="s">
        <v>112</v>
      </c>
      <c r="E104" t="s">
        <v>119</v>
      </c>
      <c r="F104" s="25" t="s">
        <v>119</v>
      </c>
      <c r="G104" t="s">
        <v>85</v>
      </c>
      <c r="H104" s="29" t="s">
        <v>120</v>
      </c>
      <c r="I104" s="26">
        <v>-44256.304347623241</v>
      </c>
      <c r="J104" s="41"/>
      <c r="K104" s="42"/>
    </row>
    <row r="105" spans="1:11" ht="14.5" x14ac:dyDescent="0.35">
      <c r="A105" s="2" t="str">
        <f>IF(B105&lt;&gt;"",CONCATENATE(B105," - int - ",IF(COUNTA($B$5:B105)/2-TRUNC(COUNTA($B$5:B105)/2)=0,TRUNC(COUNTA($B$5:B105)/2),TRUNC(COUNTA($B$5:B105)/2)+1)),"")</f>
        <v>KLIM - int - 51</v>
      </c>
      <c r="B105" s="2" t="s">
        <v>71</v>
      </c>
      <c r="C105" t="s">
        <v>110</v>
      </c>
      <c r="D105" s="25" t="s">
        <v>112</v>
      </c>
      <c r="E105" t="s">
        <v>91</v>
      </c>
      <c r="F105" s="25" t="s">
        <v>92</v>
      </c>
      <c r="G105" t="s">
        <v>85</v>
      </c>
      <c r="H105" s="29" t="s">
        <v>123</v>
      </c>
      <c r="I105" s="26">
        <v>-0.30721966205837103</v>
      </c>
      <c r="J105" s="41"/>
      <c r="K105" s="42"/>
    </row>
    <row r="106" spans="1:11" ht="14.5" x14ac:dyDescent="0.35">
      <c r="A106" s="2" t="str">
        <f>IF(B106&lt;&gt;"",CONCATENATE(B106," - int - ",IF(COUNTA($B$5:B106)/2-TRUNC(COUNTA($B$5:B106)/2)=0,TRUNC(COUNTA($B$5:B106)/2),TRUNC(COUNTA($B$5:B106)/2)+1)),"")</f>
        <v>KLIM - int - 51</v>
      </c>
      <c r="B106" s="2" t="s">
        <v>71</v>
      </c>
      <c r="C106" t="s">
        <v>110</v>
      </c>
      <c r="D106" s="25" t="s">
        <v>112</v>
      </c>
      <c r="E106" t="s">
        <v>93</v>
      </c>
      <c r="F106" s="25" t="s">
        <v>94</v>
      </c>
      <c r="G106" t="s">
        <v>85</v>
      </c>
      <c r="H106" s="29" t="s">
        <v>121</v>
      </c>
      <c r="I106" s="26">
        <v>-124.70811390094939</v>
      </c>
      <c r="J106" s="41"/>
      <c r="K106" s="42"/>
    </row>
    <row r="107" spans="1:11" ht="14.5" x14ac:dyDescent="0.35">
      <c r="A107" s="2" t="str">
        <f>IF(B107&lt;&gt;"",CONCATENATE(B107," - int - ",IF(COUNTA($B$5:B107)/2-TRUNC(COUNTA($B$5:B107)/2)=0,TRUNC(COUNTA($B$5:B107)/2),TRUNC(COUNTA($B$5:B107)/2)+1)),"")</f>
        <v>KLIM - int - 52</v>
      </c>
      <c r="B107" s="2" t="s">
        <v>71</v>
      </c>
      <c r="C107" t="s">
        <v>113</v>
      </c>
      <c r="D107" s="25" t="s">
        <v>114</v>
      </c>
      <c r="E107" t="s">
        <v>119</v>
      </c>
      <c r="F107" s="25" t="s">
        <v>119</v>
      </c>
      <c r="G107" t="s">
        <v>85</v>
      </c>
      <c r="H107" s="29" t="s">
        <v>122</v>
      </c>
      <c r="I107" s="26">
        <v>-9.6006144393240902</v>
      </c>
      <c r="J107" s="41"/>
      <c r="K107" s="42"/>
    </row>
    <row r="108" spans="1:11" ht="14.5" x14ac:dyDescent="0.35">
      <c r="A108" s="2" t="str">
        <f>IF(B108&lt;&gt;"",CONCATENATE(B108," - int - ",IF(COUNTA($B$5:B108)/2-TRUNC(COUNTA($B$5:B108)/2)=0,TRUNC(COUNTA($B$5:B108)/2),TRUNC(COUNTA($B$5:B108)/2)+1)),"")</f>
        <v>KLIM - int - 52</v>
      </c>
      <c r="B108" s="2" t="s">
        <v>71</v>
      </c>
      <c r="C108" t="s">
        <v>113</v>
      </c>
      <c r="D108" s="25" t="s">
        <v>114</v>
      </c>
      <c r="E108" t="s">
        <v>119</v>
      </c>
      <c r="F108" s="25" t="s">
        <v>119</v>
      </c>
      <c r="G108" t="s">
        <v>85</v>
      </c>
      <c r="H108" s="29" t="s">
        <v>121</v>
      </c>
      <c r="I108" s="26">
        <v>-2140.360515405614</v>
      </c>
      <c r="J108" s="41"/>
      <c r="K108" s="42"/>
    </row>
    <row r="109" spans="1:11" ht="14.5" x14ac:dyDescent="0.35">
      <c r="A109" s="2" t="str">
        <f>IF(B109&lt;&gt;"",CONCATENATE(B109," - int - ",IF(COUNTA($B$5:B109)/2-TRUNC(COUNTA($B$5:B109)/2)=0,TRUNC(COUNTA($B$5:B109)/2),TRUNC(COUNTA($B$5:B109)/2)+1)),"")</f>
        <v>KLIM - int - 53</v>
      </c>
      <c r="B109" s="2" t="s">
        <v>71</v>
      </c>
      <c r="C109" t="s">
        <v>113</v>
      </c>
      <c r="D109" s="25" t="s">
        <v>114</v>
      </c>
      <c r="E109" t="s">
        <v>119</v>
      </c>
      <c r="F109" s="25" t="s">
        <v>119</v>
      </c>
      <c r="G109" t="s">
        <v>85</v>
      </c>
      <c r="H109" s="29" t="s">
        <v>120</v>
      </c>
      <c r="I109" s="26">
        <v>6956.1202584321572</v>
      </c>
      <c r="J109" s="41"/>
      <c r="K109" s="42"/>
    </row>
    <row r="110" spans="1:11" ht="14.5" x14ac:dyDescent="0.35">
      <c r="A110" s="2" t="str">
        <f>IF(B110&lt;&gt;"",CONCATENATE(B110," - int - ",IF(COUNTA($B$5:B110)/2-TRUNC(COUNTA($B$5:B110)/2)=0,TRUNC(COUNTA($B$5:B110)/2),TRUNC(COUNTA($B$5:B110)/2)+1)),"")</f>
        <v>KLIM - int - 53</v>
      </c>
      <c r="B110" s="2" t="s">
        <v>71</v>
      </c>
      <c r="C110" t="s">
        <v>113</v>
      </c>
      <c r="D110" s="25" t="s">
        <v>114</v>
      </c>
      <c r="E110" t="s">
        <v>91</v>
      </c>
      <c r="F110" s="25" t="s">
        <v>92</v>
      </c>
      <c r="G110" t="s">
        <v>85</v>
      </c>
      <c r="H110" s="29" t="s">
        <v>123</v>
      </c>
      <c r="I110" s="26">
        <v>-0.30721966205837103</v>
      </c>
      <c r="J110" s="41"/>
      <c r="K110" s="42"/>
    </row>
    <row r="111" spans="1:11" ht="14.5" x14ac:dyDescent="0.35">
      <c r="A111" s="2" t="str">
        <f>IF(B111&lt;&gt;"",CONCATENATE(B111," - int - ",IF(COUNTA($B$5:B111)/2-TRUNC(COUNTA($B$5:B111)/2)=0,TRUNC(COUNTA($B$5:B111)/2),TRUNC(COUNTA($B$5:B111)/2)+1)),"")</f>
        <v>KLIM - int - 54</v>
      </c>
      <c r="B111" s="2" t="s">
        <v>71</v>
      </c>
      <c r="C111" t="s">
        <v>113</v>
      </c>
      <c r="D111" s="25" t="s">
        <v>114</v>
      </c>
      <c r="E111" t="s">
        <v>93</v>
      </c>
      <c r="F111" s="25" t="s">
        <v>94</v>
      </c>
      <c r="G111" t="s">
        <v>85</v>
      </c>
      <c r="H111" s="29" t="s">
        <v>121</v>
      </c>
      <c r="I111" s="26">
        <v>-31.196910309825302</v>
      </c>
      <c r="J111" s="41"/>
      <c r="K111" s="42"/>
    </row>
    <row r="112" spans="1:11" ht="14.5" x14ac:dyDescent="0.35">
      <c r="A112" s="2" t="str">
        <f>IF(B112&lt;&gt;"",CONCATENATE(B112," - int - ",IF(COUNTA($B$5:B112)/2-TRUNC(COUNTA($B$5:B112)/2)=0,TRUNC(COUNTA($B$5:B112)/2),TRUNC(COUNTA($B$5:B112)/2)+1)),"")</f>
        <v>KLIM - int - 54</v>
      </c>
      <c r="B112" s="2" t="s">
        <v>71</v>
      </c>
      <c r="C112" t="s">
        <v>113</v>
      </c>
      <c r="D112" s="25" t="s">
        <v>115</v>
      </c>
      <c r="E112" t="s">
        <v>119</v>
      </c>
      <c r="F112" s="25" t="s">
        <v>119</v>
      </c>
      <c r="G112" t="s">
        <v>85</v>
      </c>
      <c r="H112" s="29" t="s">
        <v>122</v>
      </c>
      <c r="I112" s="26">
        <v>-3.2002048131080301</v>
      </c>
      <c r="J112" s="41"/>
      <c r="K112" s="42"/>
    </row>
    <row r="113" spans="1:12" ht="14.5" x14ac:dyDescent="0.35">
      <c r="A113" s="2" t="str">
        <f>IF(B113&lt;&gt;"",CONCATENATE(B113," - int - ",IF(COUNTA($B$5:B113)/2-TRUNC(COUNTA($B$5:B113)/2)=0,TRUNC(COUNTA($B$5:B113)/2),TRUNC(COUNTA($B$5:B113)/2)+1)),"")</f>
        <v>KLIM - int - 55</v>
      </c>
      <c r="B113" s="2" t="s">
        <v>71</v>
      </c>
      <c r="C113" t="s">
        <v>113</v>
      </c>
      <c r="D113" s="25" t="s">
        <v>115</v>
      </c>
      <c r="E113" t="s">
        <v>119</v>
      </c>
      <c r="F113" s="25" t="s">
        <v>119</v>
      </c>
      <c r="G113" t="s">
        <v>85</v>
      </c>
      <c r="H113" s="29" t="s">
        <v>121</v>
      </c>
      <c r="I113" s="26">
        <v>-2735.7124102483899</v>
      </c>
      <c r="J113" s="41"/>
      <c r="K113" s="42"/>
    </row>
    <row r="114" spans="1:12" ht="14.5" x14ac:dyDescent="0.35">
      <c r="A114" s="2" t="str">
        <f>IF(B114&lt;&gt;"",CONCATENATE(B114," - int - ",IF(COUNTA($B$5:B114)/2-TRUNC(COUNTA($B$5:B114)/2)=0,TRUNC(COUNTA($B$5:B114)/2),TRUNC(COUNTA($B$5:B114)/2)+1)),"")</f>
        <v>KLIM - int - 55</v>
      </c>
      <c r="B114" s="2" t="s">
        <v>71</v>
      </c>
      <c r="C114" t="s">
        <v>113</v>
      </c>
      <c r="D114" s="25" t="s">
        <v>115</v>
      </c>
      <c r="E114" t="s">
        <v>119</v>
      </c>
      <c r="F114" s="25" t="s">
        <v>119</v>
      </c>
      <c r="G114" t="s">
        <v>85</v>
      </c>
      <c r="H114" s="29" t="s">
        <v>120</v>
      </c>
      <c r="I114" s="26">
        <v>-1710.4210335490716</v>
      </c>
      <c r="J114" s="41"/>
      <c r="K114" s="42"/>
    </row>
    <row r="115" spans="1:12" ht="14.5" x14ac:dyDescent="0.35">
      <c r="A115" s="2" t="str">
        <f>IF(B115&lt;&gt;"",CONCATENATE(B115," - int - ",IF(COUNTA($B$5:B115)/2-TRUNC(COUNTA($B$5:B115)/2)=0,TRUNC(COUNTA($B$5:B115)/2),TRUNC(COUNTA($B$5:B115)/2)+1)),"")</f>
        <v>KLIM - int - 56</v>
      </c>
      <c r="B115" s="2" t="s">
        <v>71</v>
      </c>
      <c r="C115" t="s">
        <v>113</v>
      </c>
      <c r="D115" s="25" t="s">
        <v>115</v>
      </c>
      <c r="E115" t="s">
        <v>91</v>
      </c>
      <c r="F115" s="25" t="s">
        <v>92</v>
      </c>
      <c r="G115" t="s">
        <v>85</v>
      </c>
      <c r="H115" s="29" t="s">
        <v>123</v>
      </c>
      <c r="I115" s="26">
        <v>-0.102406554019457</v>
      </c>
      <c r="J115" s="41"/>
      <c r="K115" s="42"/>
    </row>
    <row r="116" spans="1:12" ht="14.5" x14ac:dyDescent="0.35">
      <c r="A116" s="2" t="str">
        <f>IF(B116&lt;&gt;"",CONCATENATE(B116," - int - ",IF(COUNTA($B$5:B116)/2-TRUNC(COUNTA($B$5:B116)/2)=0,TRUNC(COUNTA($B$5:B116)/2),TRUNC(COUNTA($B$5:B116)/2)+1)),"")</f>
        <v>KLIM - int - 56</v>
      </c>
      <c r="B116" s="2" t="s">
        <v>71</v>
      </c>
      <c r="C116" t="s">
        <v>113</v>
      </c>
      <c r="D116" s="25" t="s">
        <v>115</v>
      </c>
      <c r="E116" t="s">
        <v>93</v>
      </c>
      <c r="F116" s="25" t="s">
        <v>94</v>
      </c>
      <c r="G116" t="s">
        <v>85</v>
      </c>
      <c r="H116" s="29" t="s">
        <v>121</v>
      </c>
      <c r="I116" s="26">
        <v>-41.5120376377836</v>
      </c>
      <c r="J116" s="41"/>
      <c r="K116" s="42"/>
    </row>
    <row r="117" spans="1:12" ht="14.5" x14ac:dyDescent="0.35">
      <c r="A117" s="2" t="str">
        <f>IF(B117&lt;&gt;"",CONCATENATE(B117," - int - ",IF(COUNTA($B$5:B117)/2-TRUNC(COUNTA($B$5:B117)/2)=0,TRUNC(COUNTA($B$5:B117)/2),TRUNC(COUNTA($B$5:B117)/2)+1)),"")</f>
        <v>KLIM - int - 57</v>
      </c>
      <c r="B117" s="2" t="s">
        <v>71</v>
      </c>
      <c r="C117" t="s">
        <v>113</v>
      </c>
      <c r="D117" s="25" t="s">
        <v>116</v>
      </c>
      <c r="E117" t="s">
        <v>119</v>
      </c>
      <c r="F117" s="25" t="s">
        <v>119</v>
      </c>
      <c r="G117" t="s">
        <v>85</v>
      </c>
      <c r="H117" s="29" t="s">
        <v>122</v>
      </c>
      <c r="I117" s="26">
        <v>-3.2002048131080301</v>
      </c>
      <c r="J117" s="41"/>
      <c r="K117" s="42"/>
    </row>
    <row r="118" spans="1:12" ht="14.5" x14ac:dyDescent="0.35">
      <c r="A118" s="2" t="str">
        <f>IF(B118&lt;&gt;"",CONCATENATE(B118," - int - ",IF(COUNTA($B$5:B118)/2-TRUNC(COUNTA($B$5:B118)/2)=0,TRUNC(COUNTA($B$5:B118)/2),TRUNC(COUNTA($B$5:B118)/2)+1)),"")</f>
        <v>KLIM - int - 57</v>
      </c>
      <c r="B118" s="2" t="s">
        <v>71</v>
      </c>
      <c r="C118" t="s">
        <v>113</v>
      </c>
      <c r="D118" s="25" t="s">
        <v>116</v>
      </c>
      <c r="E118" t="s">
        <v>119</v>
      </c>
      <c r="F118" s="25" t="s">
        <v>119</v>
      </c>
      <c r="G118" t="s">
        <v>85</v>
      </c>
      <c r="H118" s="29" t="s">
        <v>121</v>
      </c>
      <c r="I118" s="26">
        <v>-2735.7124102483899</v>
      </c>
      <c r="J118" s="41"/>
      <c r="K118" s="42"/>
    </row>
    <row r="119" spans="1:12" ht="14.5" x14ac:dyDescent="0.35">
      <c r="A119" s="2" t="str">
        <f>IF(B119&lt;&gt;"",CONCATENATE(B119," - int - ",IF(COUNTA($B$5:B119)/2-TRUNC(COUNTA($B$5:B119)/2)=0,TRUNC(COUNTA($B$5:B119)/2),TRUNC(COUNTA($B$5:B119)/2)+1)),"")</f>
        <v>KLIM - int - 58</v>
      </c>
      <c r="B119" s="2" t="s">
        <v>71</v>
      </c>
      <c r="C119" t="s">
        <v>113</v>
      </c>
      <c r="D119" s="25" t="s">
        <v>116</v>
      </c>
      <c r="E119" t="s">
        <v>119</v>
      </c>
      <c r="F119" s="25" t="s">
        <v>119</v>
      </c>
      <c r="G119" t="s">
        <v>85</v>
      </c>
      <c r="H119" s="29" t="s">
        <v>120</v>
      </c>
      <c r="I119" s="26">
        <v>-1710.4210335490716</v>
      </c>
      <c r="J119" s="41"/>
      <c r="K119" s="42"/>
    </row>
    <row r="120" spans="1:12" ht="14.5" x14ac:dyDescent="0.35">
      <c r="A120" s="2" t="str">
        <f>IF(B120&lt;&gt;"",CONCATENATE(B120," - int - ",IF(COUNTA($B$5:B120)/2-TRUNC(COUNTA($B$5:B120)/2)=0,TRUNC(COUNTA($B$5:B120)/2),TRUNC(COUNTA($B$5:B120)/2)+1)),"")</f>
        <v>KLIM - int - 58</v>
      </c>
      <c r="B120" s="2" t="s">
        <v>71</v>
      </c>
      <c r="C120" t="s">
        <v>113</v>
      </c>
      <c r="D120" s="25" t="s">
        <v>116</v>
      </c>
      <c r="E120" t="s">
        <v>91</v>
      </c>
      <c r="F120" s="25" t="s">
        <v>92</v>
      </c>
      <c r="G120" t="s">
        <v>85</v>
      </c>
      <c r="H120" s="29" t="s">
        <v>123</v>
      </c>
      <c r="I120" s="26">
        <v>-0.102406554019457</v>
      </c>
      <c r="J120" s="41"/>
      <c r="K120" s="42"/>
    </row>
    <row r="121" spans="1:12" ht="14.5" x14ac:dyDescent="0.35">
      <c r="A121" s="2" t="str">
        <f>IF(B121&lt;&gt;"",CONCATENATE(B121," - int - ",IF(COUNTA($B$5:B121)/2-TRUNC(COUNTA($B$5:B121)/2)=0,TRUNC(COUNTA($B$5:B121)/2),TRUNC(COUNTA($B$5:B121)/2)+1)),"")</f>
        <v>KLIM - int - 59</v>
      </c>
      <c r="B121" s="2" t="s">
        <v>71</v>
      </c>
      <c r="C121" t="s">
        <v>113</v>
      </c>
      <c r="D121" s="25" t="s">
        <v>116</v>
      </c>
      <c r="E121" t="s">
        <v>93</v>
      </c>
      <c r="F121" s="25" t="s">
        <v>94</v>
      </c>
      <c r="G121" t="s">
        <v>85</v>
      </c>
      <c r="H121" s="29" t="s">
        <v>121</v>
      </c>
      <c r="I121" s="26">
        <v>-41.5120376377836</v>
      </c>
      <c r="J121" s="41"/>
      <c r="K121" s="42"/>
    </row>
    <row r="122" spans="1:12" ht="14.5" x14ac:dyDescent="0.35">
      <c r="A122" s="2" t="str">
        <f>IF(B122&lt;&gt;"",CONCATENATE(B122," - int - ",IF(COUNTA($B$5:B122)/2-TRUNC(COUNTA($B$5:B122)/2)=0,TRUNC(COUNTA($B$5:B122)/2),TRUNC(COUNTA($B$5:B122)/2)+1)),"")</f>
        <v>KLIM - int - 59</v>
      </c>
      <c r="B122" s="2" t="s">
        <v>71</v>
      </c>
      <c r="C122" t="s">
        <v>113</v>
      </c>
      <c r="D122" s="25" t="s">
        <v>117</v>
      </c>
      <c r="E122" t="s">
        <v>119</v>
      </c>
      <c r="F122" s="25" t="s">
        <v>119</v>
      </c>
      <c r="G122" t="s">
        <v>85</v>
      </c>
      <c r="H122" s="29" t="s">
        <v>122</v>
      </c>
      <c r="I122" s="26">
        <v>-3.2002048131080301</v>
      </c>
      <c r="J122" s="41"/>
      <c r="K122" s="42"/>
    </row>
    <row r="123" spans="1:12" ht="14.5" x14ac:dyDescent="0.35">
      <c r="A123" s="2" t="str">
        <f>IF(B123&lt;&gt;"",CONCATENATE(B123," - int - ",IF(COUNTA($B$5:B123)/2-TRUNC(COUNTA($B$5:B123)/2)=0,TRUNC(COUNTA($B$5:B123)/2),TRUNC(COUNTA($B$5:B123)/2)+1)),"")</f>
        <v>KLIM - int - 60</v>
      </c>
      <c r="B123" s="2" t="s">
        <v>71</v>
      </c>
      <c r="C123" t="s">
        <v>113</v>
      </c>
      <c r="D123" s="25" t="s">
        <v>117</v>
      </c>
      <c r="E123" t="s">
        <v>119</v>
      </c>
      <c r="F123" s="25" t="s">
        <v>119</v>
      </c>
      <c r="G123" t="s">
        <v>85</v>
      </c>
      <c r="H123" s="29" t="s">
        <v>121</v>
      </c>
      <c r="I123" s="26">
        <v>-1938.2368469297994</v>
      </c>
      <c r="J123" s="41"/>
      <c r="K123" s="42"/>
    </row>
    <row r="124" spans="1:12" ht="14.5" x14ac:dyDescent="0.35">
      <c r="A124" s="2" t="str">
        <f>IF(B124&lt;&gt;"",CONCATENATE(B124," - int - ",IF(COUNTA($B$5:B124)/2-TRUNC(COUNTA($B$5:B124)/2)=0,TRUNC(COUNTA($B$5:B124)/2),TRUNC(COUNTA($B$5:B124)/2)+1)),"")</f>
        <v>KLIM - int - 60</v>
      </c>
      <c r="B124" s="2" t="s">
        <v>71</v>
      </c>
      <c r="C124" t="s">
        <v>113</v>
      </c>
      <c r="D124" s="25" t="s">
        <v>117</v>
      </c>
      <c r="E124" t="s">
        <v>119</v>
      </c>
      <c r="F124" s="25" t="s">
        <v>119</v>
      </c>
      <c r="G124" t="s">
        <v>85</v>
      </c>
      <c r="H124" s="29" t="s">
        <v>120</v>
      </c>
      <c r="I124" s="26">
        <v>-14927.478749247504</v>
      </c>
      <c r="J124" s="41"/>
      <c r="K124" s="42"/>
    </row>
    <row r="125" spans="1:12" ht="14.5" x14ac:dyDescent="0.35">
      <c r="A125" s="2" t="str">
        <f>IF(B125&lt;&gt;"",CONCATENATE(B125," - int - ",IF(COUNTA($B$5:B125)/2-TRUNC(COUNTA($B$5:B125)/2)=0,TRUNC(COUNTA($B$5:B125)/2),TRUNC(COUNTA($B$5:B125)/2)+1)),"")</f>
        <v>KLIM - int - 61</v>
      </c>
      <c r="B125" s="2" t="s">
        <v>71</v>
      </c>
      <c r="C125" t="s">
        <v>113</v>
      </c>
      <c r="D125" s="25" t="s">
        <v>117</v>
      </c>
      <c r="E125" t="s">
        <v>91</v>
      </c>
      <c r="F125" s="25" t="s">
        <v>92</v>
      </c>
      <c r="G125" t="s">
        <v>85</v>
      </c>
      <c r="H125" s="29" t="s">
        <v>123</v>
      </c>
      <c r="I125" s="26">
        <v>-0.102406554019457</v>
      </c>
      <c r="J125" s="41"/>
      <c r="K125" s="42"/>
    </row>
    <row r="126" spans="1:12" ht="14.5" x14ac:dyDescent="0.35">
      <c r="A126" s="2" t="str">
        <f>IF(B126&lt;&gt;"",CONCATENATE(B126," - int - ",IF(COUNTA($B$5:B126)/2-TRUNC(COUNTA($B$5:B126)/2)=0,TRUNC(COUNTA($B$5:B126)/2),TRUNC(COUNTA($B$5:B126)/2)+1)),"")</f>
        <v>KLIM - int - 61</v>
      </c>
      <c r="B126" s="2" t="s">
        <v>71</v>
      </c>
      <c r="C126" t="s">
        <v>113</v>
      </c>
      <c r="D126" s="25" t="s">
        <v>117</v>
      </c>
      <c r="E126" t="s">
        <v>93</v>
      </c>
      <c r="F126" s="25" t="s">
        <v>94</v>
      </c>
      <c r="G126" t="s">
        <v>85</v>
      </c>
      <c r="H126" s="29" t="s">
        <v>121</v>
      </c>
      <c r="I126" s="26">
        <v>-29.242633855747702</v>
      </c>
      <c r="J126" s="41"/>
      <c r="K126" s="42"/>
    </row>
    <row r="127" spans="1:12" ht="14.5" x14ac:dyDescent="0.35">
      <c r="A127" s="2" t="str">
        <f>IF(B127&lt;&gt;"",CONCATENATE(B127," - int - ",IF(COUNTA($B$5:B127)/2-TRUNC(COUNTA($B$5:B127)/2)=0,TRUNC(COUNTA($B$5:B127)/2),TRUNC(COUNTA($B$5:B127)/2)+1)),"")</f>
        <v>KLIM - int - 62</v>
      </c>
      <c r="B127" s="2" t="s">
        <v>71</v>
      </c>
      <c r="C127" t="s">
        <v>89</v>
      </c>
      <c r="D127" s="43" t="s">
        <v>95</v>
      </c>
      <c r="E127" t="s">
        <v>126</v>
      </c>
      <c r="F127" s="43" t="s">
        <v>127</v>
      </c>
      <c r="G127" t="s">
        <v>85</v>
      </c>
      <c r="H127" t="s">
        <v>123</v>
      </c>
      <c r="I127" s="44">
        <v>2420000.0000999998</v>
      </c>
      <c r="J127" s="38" t="s">
        <v>128</v>
      </c>
      <c r="K127" s="40" t="s">
        <v>129</v>
      </c>
      <c r="L127" s="45" t="s">
        <v>130</v>
      </c>
    </row>
    <row r="128" spans="1:12" ht="14.5" x14ac:dyDescent="0.35">
      <c r="A128" s="2" t="str">
        <f>IF(B128&lt;&gt;"",CONCATENATE(B128," - int - ",IF(COUNTA($B$5:B128)/2-TRUNC(COUNTA($B$5:B128)/2)=0,TRUNC(COUNTA($B$5:B128)/2),TRUNC(COUNTA($B$5:B128)/2)+1)),"")</f>
        <v>KLIM - int - 62</v>
      </c>
      <c r="B128" s="2" t="s">
        <v>71</v>
      </c>
      <c r="C128" t="s">
        <v>89</v>
      </c>
      <c r="D128" s="43" t="s">
        <v>95</v>
      </c>
      <c r="E128" t="s">
        <v>131</v>
      </c>
      <c r="F128" s="43" t="s">
        <v>132</v>
      </c>
      <c r="G128" t="s">
        <v>85</v>
      </c>
      <c r="H128" t="s">
        <v>123</v>
      </c>
      <c r="I128" s="44">
        <v>2580000.0000999998</v>
      </c>
      <c r="J128" s="38"/>
      <c r="K128" s="40"/>
      <c r="L128" s="45"/>
    </row>
    <row r="129" spans="1:12" ht="117" x14ac:dyDescent="0.35">
      <c r="A129" s="2" t="str">
        <f>IF(B129&lt;&gt;"",CONCATENATE(B129," - int - ",IF(COUNTA($B$5:B129)/2-TRUNC(COUNTA($B$5:B129)/2)=0,TRUNC(COUNTA($B$5:B129)/2),TRUNC(COUNTA($B$5:B129)/2)+1)),"")</f>
        <v>KLIM - int - 63</v>
      </c>
      <c r="B129" s="2" t="s">
        <v>71</v>
      </c>
      <c r="C129" t="s">
        <v>106</v>
      </c>
      <c r="D129" s="43" t="s">
        <v>109</v>
      </c>
      <c r="E129" t="s">
        <v>133</v>
      </c>
      <c r="F129" s="43" t="s">
        <v>134</v>
      </c>
      <c r="G129" t="s">
        <v>85</v>
      </c>
      <c r="H129" t="s">
        <v>123</v>
      </c>
      <c r="I129" s="44">
        <v>1000000.0000999999</v>
      </c>
      <c r="J129" s="46" t="s">
        <v>135</v>
      </c>
      <c r="K129" s="40"/>
      <c r="L129" s="45"/>
    </row>
    <row r="130" spans="1:12" ht="14.5" x14ac:dyDescent="0.35">
      <c r="A130" s="2" t="str">
        <f>IF(B130&lt;&gt;"",CONCATENATE(B130," - int - ",IF(COUNTA($B$5:B130)/2-TRUNC(COUNTA($B$5:B130)/2)=0,TRUNC(COUNTA($B$5:B130)/2),TRUNC(COUNTA($B$5:B130)/2)+1)),"")</f>
        <v>KLIM - int - 63</v>
      </c>
      <c r="B130" s="2" t="s">
        <v>71</v>
      </c>
      <c r="C130" t="s">
        <v>87</v>
      </c>
      <c r="D130" s="43" t="s">
        <v>88</v>
      </c>
      <c r="E130" t="s">
        <v>119</v>
      </c>
      <c r="F130" s="43" t="s">
        <v>119</v>
      </c>
      <c r="G130" t="s">
        <v>85</v>
      </c>
      <c r="H130" t="s">
        <v>121</v>
      </c>
      <c r="I130" s="44">
        <v>220000.0001</v>
      </c>
      <c r="J130" s="38" t="s">
        <v>136</v>
      </c>
      <c r="K130" s="40" t="s">
        <v>129</v>
      </c>
      <c r="L130" s="45" t="s">
        <v>137</v>
      </c>
    </row>
    <row r="131" spans="1:12" ht="14.5" x14ac:dyDescent="0.35">
      <c r="A131" s="2" t="str">
        <f>IF(B131&lt;&gt;"",CONCATENATE(B131," - int - ",IF(COUNTA($B$5:B131)/2-TRUNC(COUNTA($B$5:B131)/2)=0,TRUNC(COUNTA($B$5:B131)/2),TRUNC(COUNTA($B$5:B131)/2)+1)),"")</f>
        <v>KLIM - int - 64</v>
      </c>
      <c r="B131" s="2" t="s">
        <v>71</v>
      </c>
      <c r="C131" t="s">
        <v>87</v>
      </c>
      <c r="D131" s="43" t="s">
        <v>88</v>
      </c>
      <c r="E131" t="s">
        <v>119</v>
      </c>
      <c r="F131" s="43" t="s">
        <v>119</v>
      </c>
      <c r="G131" t="s">
        <v>85</v>
      </c>
      <c r="H131" t="s">
        <v>120</v>
      </c>
      <c r="I131" s="44">
        <v>780000.00009999995</v>
      </c>
      <c r="J131" s="38"/>
      <c r="K131" s="40"/>
      <c r="L131" s="45"/>
    </row>
    <row r="132" spans="1:12" ht="14.5" x14ac:dyDescent="0.35">
      <c r="A132" s="2" t="str">
        <f>IF(B132&lt;&gt;"",CONCATENATE(B132," - int - ",IF(COUNTA($B$5:B132)/2-TRUNC(COUNTA($B$5:B132)/2)=0,TRUNC(COUNTA($B$5:B132)/2),TRUNC(COUNTA($B$5:B132)/2)+1)),"")</f>
        <v>KLIM - int - 64</v>
      </c>
      <c r="B132" s="2" t="s">
        <v>71</v>
      </c>
      <c r="C132" t="s">
        <v>106</v>
      </c>
      <c r="D132" s="43" t="s">
        <v>138</v>
      </c>
      <c r="E132" t="s">
        <v>64</v>
      </c>
      <c r="F132" s="43" t="s">
        <v>139</v>
      </c>
      <c r="G132" t="s">
        <v>85</v>
      </c>
      <c r="H132" t="s">
        <v>140</v>
      </c>
      <c r="I132" s="44">
        <v>4500000.0000999998</v>
      </c>
      <c r="J132" s="41" t="s">
        <v>141</v>
      </c>
      <c r="K132" s="40" t="s">
        <v>129</v>
      </c>
      <c r="L132" s="45" t="s">
        <v>142</v>
      </c>
    </row>
    <row r="133" spans="1:12" ht="14.5" x14ac:dyDescent="0.35">
      <c r="A133" s="2" t="str">
        <f>IF(B133&lt;&gt;"",CONCATENATE(B133," - int - ",IF(COUNTA($B$5:B133)/2-TRUNC(COUNTA($B$5:B133)/2)=0,TRUNC(COUNTA($B$5:B133)/2),TRUNC(COUNTA($B$5:B133)/2)+1)),"")</f>
        <v>KLIM - int - 65</v>
      </c>
      <c r="B133" s="2" t="s">
        <v>71</v>
      </c>
      <c r="C133" t="s">
        <v>106</v>
      </c>
      <c r="D133" s="43" t="s">
        <v>138</v>
      </c>
      <c r="E133" t="s">
        <v>143</v>
      </c>
      <c r="F133" s="43" t="s">
        <v>144</v>
      </c>
      <c r="G133" t="s">
        <v>85</v>
      </c>
      <c r="H133" t="s">
        <v>140</v>
      </c>
      <c r="I133" s="44">
        <v>500000.00010000012</v>
      </c>
      <c r="J133" s="41"/>
      <c r="K133" s="40"/>
      <c r="L133" s="45"/>
    </row>
    <row r="134" spans="1:12" ht="14.5" x14ac:dyDescent="0.35">
      <c r="A134" s="2" t="str">
        <f>IF(B134&lt;&gt;"",CONCATENATE(B134," - int - ",IF(COUNTA($B$5:B134)/2-TRUNC(COUNTA($B$5:B134)/2)=0,TRUNC(COUNTA($B$5:B134)/2),TRUNC(COUNTA($B$5:B134)/2)+1)),"")</f>
        <v>KLIM - int - 65</v>
      </c>
      <c r="B134" s="2" t="s">
        <v>71</v>
      </c>
      <c r="C134" t="s">
        <v>113</v>
      </c>
      <c r="D134" s="43" t="s">
        <v>145</v>
      </c>
      <c r="E134" t="s">
        <v>146</v>
      </c>
      <c r="F134" s="43" t="s">
        <v>147</v>
      </c>
      <c r="G134" t="s">
        <v>85</v>
      </c>
      <c r="H134" t="s">
        <v>140</v>
      </c>
      <c r="I134" s="44">
        <v>-1000000</v>
      </c>
      <c r="J134" s="38" t="s">
        <v>148</v>
      </c>
      <c r="K134" s="40" t="s">
        <v>129</v>
      </c>
      <c r="L134" s="45" t="s">
        <v>149</v>
      </c>
    </row>
    <row r="135" spans="1:12" ht="14.5" x14ac:dyDescent="0.35">
      <c r="A135" s="2" t="str">
        <f>IF(B135&lt;&gt;"",CONCATENATE(B135," - int - ",IF(COUNTA($B$5:B135)/2-TRUNC(COUNTA($B$5:B135)/2)=0,TRUNC(COUNTA($B$5:B135)/2),TRUNC(COUNTA($B$5:B135)/2)+1)),"")</f>
        <v>KLIM - int - 66</v>
      </c>
      <c r="B135" s="2" t="s">
        <v>71</v>
      </c>
      <c r="C135" t="s">
        <v>113</v>
      </c>
      <c r="D135" s="43" t="s">
        <v>145</v>
      </c>
      <c r="E135" t="s">
        <v>150</v>
      </c>
      <c r="F135" s="43" t="s">
        <v>151</v>
      </c>
      <c r="G135" t="s">
        <v>85</v>
      </c>
      <c r="H135" t="s">
        <v>140</v>
      </c>
      <c r="I135" s="44">
        <v>-5000000</v>
      </c>
      <c r="J135" s="38"/>
      <c r="K135" s="40"/>
      <c r="L135" s="45"/>
    </row>
    <row r="136" spans="1:12" ht="14.5" x14ac:dyDescent="0.35">
      <c r="A136" s="2" t="str">
        <f>IF(B136&lt;&gt;"",CONCATENATE(B136," - int - ",IF(COUNTA($B$5:B136)/2-TRUNC(COUNTA($B$5:B136)/2)=0,TRUNC(COUNTA($B$5:B136)/2),TRUNC(COUNTA($B$5:B136)/2)+1)),"")</f>
        <v>KLIM - int - 66</v>
      </c>
      <c r="B136" s="2" t="s">
        <v>71</v>
      </c>
      <c r="C136" t="s">
        <v>113</v>
      </c>
      <c r="D136" s="43" t="s">
        <v>145</v>
      </c>
      <c r="E136" t="s">
        <v>146</v>
      </c>
      <c r="F136" s="43" t="s">
        <v>147</v>
      </c>
      <c r="G136" t="s">
        <v>85</v>
      </c>
      <c r="H136" t="s">
        <v>140</v>
      </c>
      <c r="I136" s="44">
        <v>-1000000</v>
      </c>
      <c r="J136" s="38"/>
      <c r="K136" s="40"/>
      <c r="L136" s="45"/>
    </row>
    <row r="137" spans="1:12" ht="14.5" x14ac:dyDescent="0.35">
      <c r="A137" s="2" t="str">
        <f>IF(B137&lt;&gt;"",CONCATENATE(B137," - int - ",IF(COUNTA($B$5:B137)/2-TRUNC(COUNTA($B$5:B137)/2)=0,TRUNC(COUNTA($B$5:B137)/2),TRUNC(COUNTA($B$5:B137)/2)+1)),"")</f>
        <v>KLIM - int - 67</v>
      </c>
      <c r="B137" s="2" t="s">
        <v>71</v>
      </c>
      <c r="C137" t="s">
        <v>113</v>
      </c>
      <c r="D137" s="43" t="s">
        <v>145</v>
      </c>
      <c r="E137" t="s">
        <v>150</v>
      </c>
      <c r="F137" s="43" t="s">
        <v>151</v>
      </c>
      <c r="G137" t="s">
        <v>85</v>
      </c>
      <c r="H137" t="s">
        <v>140</v>
      </c>
      <c r="I137" s="44">
        <v>-5000000</v>
      </c>
      <c r="J137" s="38"/>
      <c r="K137" s="40"/>
      <c r="L137" s="45"/>
    </row>
  </sheetData>
  <autoFilter ref="A4:L126" xr:uid="{D41D87EF-BB2F-4C3D-99A1-6753F7968623}"/>
  <mergeCells count="26">
    <mergeCell ref="J132:J133"/>
    <mergeCell ref="K132:K133"/>
    <mergeCell ref="L132:L133"/>
    <mergeCell ref="J134:J137"/>
    <mergeCell ref="K134:K137"/>
    <mergeCell ref="L134:L137"/>
    <mergeCell ref="J127:J128"/>
    <mergeCell ref="K127:K129"/>
    <mergeCell ref="L127:L129"/>
    <mergeCell ref="J130:J131"/>
    <mergeCell ref="K130:K131"/>
    <mergeCell ref="L130:L131"/>
    <mergeCell ref="C3:C4"/>
    <mergeCell ref="A3:A4"/>
    <mergeCell ref="B3:B4"/>
    <mergeCell ref="J3:J4"/>
    <mergeCell ref="D3:D4"/>
    <mergeCell ref="E3:E4"/>
    <mergeCell ref="F3:F4"/>
    <mergeCell ref="G3:G4"/>
    <mergeCell ref="H3:H4"/>
    <mergeCell ref="J5:J7"/>
    <mergeCell ref="K5:K7"/>
    <mergeCell ref="J8:J126"/>
    <mergeCell ref="K8:K126"/>
    <mergeCell ref="K3:K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B5:B126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F19" sqref="F19"/>
    </sheetView>
  </sheetViews>
  <sheetFormatPr defaultColWidth="9.17968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54296875" style="3" customWidth="1"/>
    <col min="11" max="11" width="42.54296875" style="4" customWidth="1"/>
    <col min="12" max="16384" width="9.1796875" style="1"/>
  </cols>
  <sheetData>
    <row r="1" spans="1:11" ht="14.5" x14ac:dyDescent="0.35">
      <c r="A1" s="13" t="s">
        <v>47</v>
      </c>
      <c r="I1" s="3"/>
      <c r="K1" s="1"/>
    </row>
    <row r="2" spans="1:11" x14ac:dyDescent="0.35">
      <c r="B2" s="11" t="s">
        <v>46</v>
      </c>
      <c r="E2" s="12" t="s">
        <v>39</v>
      </c>
      <c r="F2" s="12" t="s">
        <v>55</v>
      </c>
      <c r="I2" s="3"/>
      <c r="K2" s="1"/>
    </row>
    <row r="3" spans="1:11" x14ac:dyDescent="0.35">
      <c r="B3" s="1"/>
      <c r="E3" s="12"/>
      <c r="F3" s="12" t="s">
        <v>40</v>
      </c>
      <c r="I3" s="3"/>
      <c r="K3" s="1"/>
    </row>
    <row r="4" spans="1:11" x14ac:dyDescent="0.35">
      <c r="B4" s="10" t="s">
        <v>57</v>
      </c>
      <c r="E4" s="12"/>
      <c r="F4" s="12"/>
      <c r="I4" s="3"/>
      <c r="K4" s="1"/>
    </row>
    <row r="5" spans="1:11" x14ac:dyDescent="0.35">
      <c r="B5" s="10"/>
      <c r="E5" s="12"/>
      <c r="F5" s="12" t="s">
        <v>53</v>
      </c>
      <c r="I5" s="3"/>
      <c r="K5" s="1"/>
    </row>
    <row r="6" spans="1:11" x14ac:dyDescent="0.35">
      <c r="B6" s="1"/>
      <c r="E6" s="12"/>
      <c r="F6" s="12" t="s">
        <v>41</v>
      </c>
      <c r="I6" s="3"/>
      <c r="K6" s="1"/>
    </row>
    <row r="7" spans="1:11" x14ac:dyDescent="0.35">
      <c r="B7" s="1"/>
      <c r="I7" s="3"/>
      <c r="K7" s="1"/>
    </row>
    <row r="8" spans="1:11" x14ac:dyDescent="0.35">
      <c r="B8" s="10" t="s">
        <v>59</v>
      </c>
      <c r="I8" s="3"/>
      <c r="K8" s="1"/>
    </row>
    <row r="9" spans="1:11" x14ac:dyDescent="0.35">
      <c r="B9" s="10"/>
      <c r="I9" s="3"/>
      <c r="K9" s="1"/>
    </row>
    <row r="11" spans="1:11" s="6" customFormat="1" ht="10.5" x14ac:dyDescent="0.35">
      <c r="A11" s="5"/>
      <c r="B11" s="5" t="s">
        <v>2</v>
      </c>
      <c r="C11" s="5" t="s">
        <v>2</v>
      </c>
      <c r="D11" s="5" t="s">
        <v>3</v>
      </c>
      <c r="E11" s="5" t="s">
        <v>3</v>
      </c>
      <c r="F11" s="5" t="s">
        <v>2</v>
      </c>
      <c r="G11" s="5" t="s">
        <v>2</v>
      </c>
      <c r="H11" s="5" t="s">
        <v>2</v>
      </c>
      <c r="I11" s="5" t="s">
        <v>3</v>
      </c>
      <c r="J11" s="5" t="s">
        <v>2</v>
      </c>
      <c r="K11" s="5" t="s">
        <v>2</v>
      </c>
    </row>
    <row r="12" spans="1:11" ht="51" customHeight="1" x14ac:dyDescent="0.35">
      <c r="A12" s="32" t="s">
        <v>6</v>
      </c>
      <c r="B12" s="34" t="s">
        <v>31</v>
      </c>
      <c r="C12" s="34" t="s">
        <v>42</v>
      </c>
      <c r="D12" s="30" t="s">
        <v>51</v>
      </c>
      <c r="E12" s="30" t="s">
        <v>52</v>
      </c>
      <c r="F12" s="36" t="s">
        <v>4</v>
      </c>
      <c r="G12" s="36" t="s">
        <v>5</v>
      </c>
      <c r="H12" s="36" t="s">
        <v>0</v>
      </c>
      <c r="I12" s="30" t="s">
        <v>1</v>
      </c>
      <c r="J12" s="14" t="s">
        <v>54</v>
      </c>
      <c r="K12" s="34" t="s">
        <v>48</v>
      </c>
    </row>
    <row r="13" spans="1:11" ht="51" customHeight="1" x14ac:dyDescent="0.35">
      <c r="A13" s="33"/>
      <c r="B13" s="34"/>
      <c r="C13" s="34"/>
      <c r="D13" s="31"/>
      <c r="E13" s="31"/>
      <c r="F13" s="36"/>
      <c r="G13" s="36"/>
      <c r="H13" s="36"/>
      <c r="I13" s="30"/>
      <c r="J13" s="7">
        <v>2025</v>
      </c>
      <c r="K13" s="34"/>
    </row>
    <row r="14" spans="1:11" ht="39" customHeight="1" x14ac:dyDescent="0.35">
      <c r="A14" s="2" t="str">
        <f>IF(B14&lt;&gt;"",CONCATENATE(B14," - ext - ",COUNTA($B$14:B14)),"")</f>
        <v>SIM - ext - 1</v>
      </c>
      <c r="B14" s="2" t="s">
        <v>14</v>
      </c>
      <c r="C14" s="2" t="s">
        <v>12</v>
      </c>
      <c r="H14" s="2">
        <v>20</v>
      </c>
      <c r="J14" s="15">
        <v>-87000</v>
      </c>
      <c r="K14" s="4" t="s">
        <v>58</v>
      </c>
    </row>
    <row r="15" spans="1:11" x14ac:dyDescent="0.35">
      <c r="A15" s="2" t="str">
        <f>IF(B15&lt;&gt;"",CONCATENATE(B15," - ext - ",COUNTA($B$14:B15)),"")</f>
        <v/>
      </c>
      <c r="J15" s="15"/>
    </row>
    <row r="16" spans="1:11" x14ac:dyDescent="0.35">
      <c r="A16" s="2" t="str">
        <f>IF(B16&lt;&gt;"",CONCATENATE(B16," - ext - ",COUNTA($B$14:B16)),"")</f>
        <v/>
      </c>
      <c r="J16" s="15"/>
    </row>
    <row r="17" spans="1:11" x14ac:dyDescent="0.35">
      <c r="A17" s="2" t="str">
        <f>IF(B17&lt;&gt;"",CONCATENATE(B17," - ext - ",COUNTA($B$14:B17)),"")</f>
        <v/>
      </c>
      <c r="J17" s="15"/>
    </row>
    <row r="18" spans="1:11" x14ac:dyDescent="0.35">
      <c r="A18" s="2" t="str">
        <f>IF(B18&lt;&gt;"",CONCATENATE(B18," - ext - ",COUNTA($B$14:B18)),"")</f>
        <v/>
      </c>
      <c r="J18" s="15"/>
    </row>
    <row r="19" spans="1:11" x14ac:dyDescent="0.35">
      <c r="A19" s="2" t="str">
        <f>IF(B19&lt;&gt;"",CONCATENATE(B19," - ext - ",COUNTA($B$14:B19)),"")</f>
        <v/>
      </c>
      <c r="J19" s="15"/>
    </row>
    <row r="20" spans="1:11" x14ac:dyDescent="0.35">
      <c r="A20" s="2" t="str">
        <f>IF(B20&lt;&gt;"",CONCATENATE(B20," - ext - ",COUNTA($B$14:B20)),"")</f>
        <v/>
      </c>
      <c r="J20" s="15"/>
    </row>
    <row r="21" spans="1:11" x14ac:dyDescent="0.35">
      <c r="A21" s="2" t="str">
        <f>IF(B21&lt;&gt;"",CONCATENATE(B21," - ext - ",COUNTA($B$14:B21)),"")</f>
        <v/>
      </c>
      <c r="J21" s="15"/>
    </row>
    <row r="22" spans="1:11" x14ac:dyDescent="0.35">
      <c r="A22" s="2" t="str">
        <f>IF(B22&lt;&gt;"",CONCATENATE(B22," - ext - ",COUNTA($B$14:B22)),"")</f>
        <v/>
      </c>
      <c r="J22" s="15"/>
    </row>
    <row r="23" spans="1:11" x14ac:dyDescent="0.35">
      <c r="A23" s="2" t="str">
        <f>IF(B23&lt;&gt;"",CONCATENATE(B23," - ext - ",COUNTA($B$14:B23)),"")</f>
        <v/>
      </c>
      <c r="J23" s="15"/>
    </row>
    <row r="24" spans="1:11" x14ac:dyDescent="0.35">
      <c r="A24" s="2" t="str">
        <f>IF(B24&lt;&gt;"",CONCATENATE(B24," - ext - ",COUNTA($B$14:B24)),"")</f>
        <v/>
      </c>
      <c r="J24" s="15"/>
    </row>
    <row r="25" spans="1:11" x14ac:dyDescent="0.35">
      <c r="A25" s="2" t="str">
        <f>IF(B25&lt;&gt;"",CONCATENATE(B25," - ext - ",COUNTA($B$14:B25)),"")</f>
        <v/>
      </c>
      <c r="J25" s="15"/>
    </row>
    <row r="26" spans="1:11" x14ac:dyDescent="0.35">
      <c r="A26" s="2" t="str">
        <f>IF(B26&lt;&gt;"",CONCATENATE(B26," - ext - ",COUNTA($B$14:B26)),"")</f>
        <v/>
      </c>
      <c r="J26" s="15"/>
    </row>
    <row r="27" spans="1:11" s="2" customFormat="1" x14ac:dyDescent="0.35">
      <c r="A27" s="2" t="str">
        <f>IF(B27&lt;&gt;"",CONCATENATE(B27," - ext - ",COUNTA($B$14:B27)),"")</f>
        <v/>
      </c>
      <c r="J27" s="15"/>
      <c r="K27" s="4"/>
    </row>
    <row r="28" spans="1:11" s="2" customFormat="1" x14ac:dyDescent="0.35">
      <c r="A28" s="2" t="str">
        <f>IF(B28&lt;&gt;"",CONCATENATE(B28," - ext - ",COUNTA($B$14:B28)),"")</f>
        <v/>
      </c>
      <c r="J28" s="15"/>
      <c r="K28" s="4"/>
    </row>
    <row r="29" spans="1:11" s="2" customFormat="1" x14ac:dyDescent="0.35">
      <c r="A29" s="2" t="str">
        <f>IF(B29&lt;&gt;"",CONCATENATE(B29," - ext - ",COUNTA($B$14:B29)),"")</f>
        <v/>
      </c>
      <c r="J29" s="15"/>
      <c r="K29" s="4"/>
    </row>
    <row r="30" spans="1:11" s="2" customFormat="1" x14ac:dyDescent="0.35">
      <c r="A30" s="2" t="str">
        <f>IF(B30&lt;&gt;"",CONCATENATE(B30," - ext - ",COUNTA($B$14:B30)),"")</f>
        <v/>
      </c>
      <c r="J30" s="15"/>
      <c r="K30" s="4"/>
    </row>
    <row r="31" spans="1:11" s="2" customFormat="1" x14ac:dyDescent="0.35">
      <c r="A31" s="2" t="str">
        <f>IF(B31&lt;&gt;"",CONCATENATE(B31," - ext - ",COUNTA($B$14:B31)),"")</f>
        <v/>
      </c>
      <c r="J31" s="15"/>
      <c r="K31" s="4"/>
    </row>
    <row r="32" spans="1:11" s="2" customFormat="1" x14ac:dyDescent="0.35">
      <c r="A32" s="2" t="str">
        <f>IF(B32&lt;&gt;"",CONCATENATE(B32," - ext - ",COUNTA($B$14:B32)),"")</f>
        <v/>
      </c>
      <c r="J32" s="15"/>
      <c r="K32" s="4"/>
    </row>
    <row r="33" spans="1:11" s="2" customFormat="1" x14ac:dyDescent="0.35">
      <c r="A33" s="2" t="str">
        <f>IF(B33&lt;&gt;"",CONCATENATE(B33," - ext - ",COUNTA($B$14:B33)),"")</f>
        <v/>
      </c>
      <c r="J33" s="15"/>
      <c r="K33" s="4"/>
    </row>
    <row r="34" spans="1:11" s="2" customFormat="1" x14ac:dyDescent="0.35">
      <c r="A34" s="2" t="str">
        <f>IF(B34&lt;&gt;"",CONCATENATE(B34," - ext - ",COUNTA($B$14:B34)),"")</f>
        <v/>
      </c>
      <c r="J34" s="15"/>
      <c r="K34" s="4"/>
    </row>
    <row r="35" spans="1:11" s="2" customFormat="1" x14ac:dyDescent="0.35">
      <c r="A35" s="2" t="str">
        <f>IF(B35&lt;&gt;"",CONCATENATE(B35," - ext - ",COUNTA($B$14:B35)),"")</f>
        <v/>
      </c>
      <c r="J35" s="3"/>
      <c r="K35" s="4"/>
    </row>
    <row r="36" spans="1:11" s="2" customFormat="1" x14ac:dyDescent="0.35">
      <c r="A36" s="2" t="str">
        <f>IF(B36&lt;&gt;"",CONCATENATE(B36," - ext - ",COUNTA($B$14:B36)),"")</f>
        <v/>
      </c>
      <c r="J36" s="3"/>
      <c r="K36" s="4"/>
    </row>
    <row r="37" spans="1:11" s="2" customFormat="1" x14ac:dyDescent="0.35">
      <c r="A37" s="2" t="str">
        <f>IF(B37&lt;&gt;"",CONCATENATE(B37," - ext - ",COUNTA($B$14:B37)),"")</f>
        <v/>
      </c>
      <c r="J37" s="3"/>
      <c r="K37" s="4"/>
    </row>
    <row r="38" spans="1:11" s="2" customFormat="1" x14ac:dyDescent="0.35">
      <c r="A38" s="2" t="str">
        <f>IF(B38&lt;&gt;"",CONCATENATE(B38," - ext - ",COUNTA($B$14:B38)),"")</f>
        <v/>
      </c>
      <c r="J38" s="3"/>
      <c r="K38" s="4"/>
    </row>
    <row r="39" spans="1:11" s="2" customFormat="1" x14ac:dyDescent="0.35">
      <c r="A39" s="2" t="str">
        <f>IF(B39&lt;&gt;"",CONCATENATE(B39," - ext - ",COUNTA($B$14:B39)),"")</f>
        <v/>
      </c>
      <c r="J39" s="3"/>
      <c r="K39" s="4"/>
    </row>
    <row r="40" spans="1:11" s="2" customFormat="1" x14ac:dyDescent="0.35">
      <c r="A40" s="2" t="str">
        <f>IF(B40&lt;&gt;"",CONCATENATE(B40," - ext - ",COUNTA($B$14:B40)),"")</f>
        <v/>
      </c>
      <c r="J40" s="3"/>
      <c r="K40" s="4"/>
    </row>
    <row r="41" spans="1:11" s="2" customFormat="1" x14ac:dyDescent="0.35">
      <c r="A41" s="2" t="str">
        <f>IF(B41&lt;&gt;"",CONCATENATE(B41," - ext - ",COUNTA($B$14:B41)),"")</f>
        <v/>
      </c>
      <c r="J41" s="3"/>
      <c r="K41" s="4"/>
    </row>
    <row r="42" spans="1:11" s="2" customFormat="1" x14ac:dyDescent="0.35">
      <c r="A42" s="2" t="str">
        <f>IF(B42&lt;&gt;"",CONCATENATE(B42," - ext - ",COUNTA($B$14:B42)),"")</f>
        <v/>
      </c>
      <c r="J42" s="3"/>
      <c r="K42" s="4"/>
    </row>
    <row r="43" spans="1:11" s="2" customFormat="1" x14ac:dyDescent="0.35">
      <c r="A43" s="2" t="str">
        <f>IF(B43&lt;&gt;"",CONCATENATE(B43," - ext - ",COUNTA($B$14:B43)),"")</f>
        <v/>
      </c>
      <c r="J43" s="3"/>
      <c r="K43" s="4"/>
    </row>
    <row r="44" spans="1:11" s="2" customFormat="1" x14ac:dyDescent="0.35">
      <c r="A44" s="2" t="str">
        <f>IF(B44&lt;&gt;"",CONCATENATE(B44," - ext - ",COUNTA($B$14:B44)),"")</f>
        <v/>
      </c>
      <c r="J44" s="3"/>
      <c r="K44" s="4"/>
    </row>
    <row r="45" spans="1:11" s="2" customFormat="1" x14ac:dyDescent="0.35">
      <c r="A45" s="2" t="str">
        <f>IF(B45&lt;&gt;"",CONCATENATE(B45," - ext - ",COUNTA($B$14:B45)),"")</f>
        <v/>
      </c>
      <c r="J45" s="3"/>
      <c r="K45" s="4"/>
    </row>
    <row r="46" spans="1:11" s="2" customFormat="1" x14ac:dyDescent="0.35">
      <c r="A46" s="2" t="str">
        <f>IF(B46&lt;&gt;"",CONCATENATE(B46," - ext - ",COUNTA($B$14:B46)),"")</f>
        <v/>
      </c>
      <c r="J46" s="3"/>
      <c r="K46" s="4"/>
    </row>
    <row r="47" spans="1:11" s="2" customFormat="1" x14ac:dyDescent="0.35">
      <c r="A47" s="2" t="str">
        <f>IF(B47&lt;&gt;"",CONCATENATE(B47," - ext - ",COUNTA($B$14:B47)),"")</f>
        <v/>
      </c>
      <c r="J47" s="3"/>
      <c r="K47" s="4"/>
    </row>
    <row r="48" spans="1:11" s="2" customFormat="1" x14ac:dyDescent="0.35">
      <c r="A48" s="2" t="str">
        <f>IF(B48&lt;&gt;"",CONCATENATE(B48," - ext - ",COUNTA($B$14:B48)),"")</f>
        <v/>
      </c>
      <c r="J48" s="3"/>
      <c r="K48" s="4"/>
    </row>
    <row r="49" spans="1:11" s="2" customFormat="1" x14ac:dyDescent="0.35">
      <c r="A49" s="2" t="str">
        <f>IF(B49&lt;&gt;"",CONCATENATE(B49," - ext - ",COUNTA($B$14:B49)),"")</f>
        <v/>
      </c>
      <c r="J49" s="3"/>
      <c r="K49" s="4"/>
    </row>
    <row r="50" spans="1:11" s="2" customFormat="1" x14ac:dyDescent="0.35">
      <c r="A50" s="2" t="str">
        <f>IF(B50&lt;&gt;"",CONCATENATE(B50," - ext - ",COUNTA($B$14:B50)),"")</f>
        <v/>
      </c>
      <c r="J50" s="3"/>
      <c r="K50" s="4"/>
    </row>
    <row r="51" spans="1:11" s="2" customFormat="1" x14ac:dyDescent="0.35">
      <c r="A51" s="2" t="str">
        <f>IF(B51&lt;&gt;"",CONCATENATE(B51," - ext - ",COUNTA($B$14:B51)),"")</f>
        <v/>
      </c>
      <c r="J51" s="3"/>
      <c r="K51" s="4"/>
    </row>
    <row r="52" spans="1:11" s="2" customFormat="1" x14ac:dyDescent="0.35">
      <c r="A52" s="2" t="str">
        <f>IF(B52&lt;&gt;"",CONCATENATE(B52," - ext - ",COUNTA($B$14:B52)),"")</f>
        <v/>
      </c>
      <c r="J52" s="3"/>
      <c r="K52" s="4"/>
    </row>
    <row r="53" spans="1:11" s="2" customFormat="1" x14ac:dyDescent="0.35">
      <c r="A53" s="2" t="str">
        <f>IF(B53&lt;&gt;"",CONCATENATE(B53," - ext - ",COUNTA($B$14:B53)),"")</f>
        <v/>
      </c>
      <c r="J53" s="3"/>
      <c r="K53" s="4"/>
    </row>
    <row r="54" spans="1:11" s="2" customFormat="1" x14ac:dyDescent="0.35">
      <c r="A54" s="2" t="str">
        <f>IF(B54&lt;&gt;"",CONCATENATE(B54," - ext - ",COUNTA($B$14:B54)),"")</f>
        <v/>
      </c>
      <c r="J54" s="3"/>
      <c r="K54" s="4"/>
    </row>
    <row r="55" spans="1:11" s="2" customFormat="1" x14ac:dyDescent="0.35">
      <c r="A55" s="2" t="str">
        <f>IF(B55&lt;&gt;"",CONCATENATE(B55," - ext - ",COUNTA($B$14:B55)),"")</f>
        <v/>
      </c>
      <c r="J55" s="3"/>
      <c r="K55" s="4"/>
    </row>
    <row r="56" spans="1:11" s="2" customFormat="1" x14ac:dyDescent="0.35">
      <c r="A56" s="2" t="str">
        <f>IF(B56&lt;&gt;"",CONCATENATE(B56," - ext - ",COUNTA($B$14:B56)),"")</f>
        <v/>
      </c>
      <c r="J56" s="3"/>
      <c r="K56" s="4"/>
    </row>
    <row r="57" spans="1:11" s="2" customFormat="1" x14ac:dyDescent="0.35">
      <c r="A57" s="2" t="str">
        <f>IF(B57&lt;&gt;"",CONCATENATE(B57," - ext - ",COUNTA($B$14:B57)),"")</f>
        <v/>
      </c>
      <c r="J57" s="3"/>
      <c r="K57" s="4"/>
    </row>
    <row r="58" spans="1:11" s="2" customFormat="1" x14ac:dyDescent="0.35">
      <c r="A58" s="2" t="str">
        <f>IF(B58&lt;&gt;"",CONCATENATE(B58," - ext - ",COUNTA($B$14:B58)),"")</f>
        <v/>
      </c>
      <c r="J58" s="3"/>
      <c r="K58" s="4"/>
    </row>
    <row r="59" spans="1:11" s="2" customFormat="1" x14ac:dyDescent="0.35">
      <c r="A59" s="2" t="str">
        <f>IF(B59&lt;&gt;"",CONCATENATE(B59," - ext - ",COUNTA($B$14:B59)),"")</f>
        <v/>
      </c>
      <c r="J59" s="3"/>
      <c r="K59" s="4"/>
    </row>
    <row r="60" spans="1:11" s="2" customFormat="1" x14ac:dyDescent="0.35">
      <c r="A60" s="2" t="str">
        <f>IF(B60&lt;&gt;"",CONCATENATE(B60," - ext - ",COUNTA($B$14:B60)),"")</f>
        <v/>
      </c>
      <c r="J60" s="3"/>
      <c r="K60" s="4"/>
    </row>
    <row r="61" spans="1:11" s="2" customFormat="1" x14ac:dyDescent="0.35">
      <c r="A61" s="2" t="str">
        <f>IF(B61&lt;&gt;"",CONCATENATE(B61," - ext - ",COUNTA($B$14:B61)),"")</f>
        <v/>
      </c>
      <c r="J61" s="3"/>
      <c r="K61" s="4"/>
    </row>
    <row r="62" spans="1:11" s="2" customFormat="1" x14ac:dyDescent="0.35">
      <c r="A62" s="2" t="str">
        <f>IF(B62&lt;&gt;"",CONCATENATE(B62," - ext - ",COUNTA($B$14:B62)),"")</f>
        <v/>
      </c>
      <c r="J62" s="3"/>
      <c r="K62" s="4"/>
    </row>
    <row r="63" spans="1:11" s="2" customFormat="1" x14ac:dyDescent="0.35">
      <c r="A63" s="2" t="str">
        <f>IF(B63&lt;&gt;"",CONCATENATE(B63," - ext - ",COUNTA($B$14:B63)),"")</f>
        <v/>
      </c>
      <c r="J63" s="3"/>
      <c r="K63" s="4"/>
    </row>
    <row r="64" spans="1:11" s="2" customFormat="1" x14ac:dyDescent="0.35">
      <c r="A64" s="2" t="str">
        <f>IF(B64&lt;&gt;"",CONCATENATE(B64," - ext - ",COUNTA($B$14:B64)),"")</f>
        <v/>
      </c>
      <c r="J64" s="3"/>
      <c r="K64" s="4"/>
    </row>
    <row r="65" spans="1:11" s="2" customFormat="1" x14ac:dyDescent="0.35">
      <c r="A65" s="2" t="str">
        <f>IF(B65&lt;&gt;"",CONCATENATE(B65," - ext - ",COUNTA($B$14:B65)),"")</f>
        <v/>
      </c>
      <c r="J65" s="3"/>
      <c r="K65" s="4"/>
    </row>
    <row r="66" spans="1:11" s="2" customFormat="1" x14ac:dyDescent="0.35">
      <c r="A66" s="2" t="str">
        <f>IF(B66&lt;&gt;"",CONCATENATE(B66," - ext - ",COUNTA($B$14:B66)),"")</f>
        <v/>
      </c>
      <c r="J66" s="3"/>
      <c r="K66" s="4"/>
    </row>
    <row r="67" spans="1:11" s="2" customFormat="1" x14ac:dyDescent="0.35">
      <c r="A67" s="2" t="str">
        <f>IF(B67&lt;&gt;"",CONCATENATE(B67," - ext - ",COUNTA($B$14:B67)),"")</f>
        <v/>
      </c>
      <c r="J67" s="3"/>
      <c r="K67" s="4"/>
    </row>
    <row r="68" spans="1:11" s="2" customFormat="1" x14ac:dyDescent="0.35">
      <c r="A68" s="2" t="str">
        <f>IF(B68&lt;&gt;"",CONCATENATE(B68," - ext - ",COUNTA($B$14:B68)),"")</f>
        <v/>
      </c>
      <c r="J68" s="3"/>
      <c r="K68" s="4"/>
    </row>
    <row r="69" spans="1:11" s="2" customFormat="1" x14ac:dyDescent="0.35">
      <c r="A69" s="2" t="str">
        <f>IF(B69&lt;&gt;"",CONCATENATE(B69," - ext - ",COUNTA($B$14:B69)),"")</f>
        <v/>
      </c>
      <c r="J69" s="3"/>
      <c r="K69" s="4"/>
    </row>
    <row r="70" spans="1:11" s="2" customFormat="1" x14ac:dyDescent="0.35">
      <c r="A70" s="2" t="str">
        <f>IF(B70&lt;&gt;"",CONCATENATE(B70," - ext - ",COUNTA($B$14:B70)),"")</f>
        <v/>
      </c>
      <c r="J70" s="3"/>
      <c r="K70" s="4"/>
    </row>
    <row r="71" spans="1:11" s="2" customFormat="1" x14ac:dyDescent="0.35">
      <c r="A71" s="2" t="str">
        <f>IF(B71&lt;&gt;"",CONCATENATE(B71," - ext - ",COUNTA($B$14:B71)),"")</f>
        <v/>
      </c>
      <c r="J71" s="3"/>
      <c r="K71" s="4"/>
    </row>
    <row r="72" spans="1:11" s="2" customFormat="1" x14ac:dyDescent="0.35">
      <c r="A72" s="2" t="str">
        <f>IF(B72&lt;&gt;"",CONCATENATE(B72," - ext - ",COUNTA($B$14:B72)),"")</f>
        <v/>
      </c>
      <c r="J72" s="3"/>
      <c r="K72" s="4"/>
    </row>
    <row r="73" spans="1:11" s="2" customFormat="1" x14ac:dyDescent="0.35">
      <c r="A73" s="2" t="str">
        <f>IF(B73&lt;&gt;"",CONCATENATE(B73," - ext - ",COUNTA($B$14:B73)),"")</f>
        <v/>
      </c>
      <c r="J73" s="3"/>
      <c r="K73" s="4"/>
    </row>
    <row r="74" spans="1:11" s="2" customFormat="1" x14ac:dyDescent="0.35">
      <c r="A74" s="2" t="str">
        <f>IF(B74&lt;&gt;"",CONCATENATE(B74," - ext - ",COUNTA($B$14:B74)),"")</f>
        <v/>
      </c>
      <c r="J74" s="3"/>
      <c r="K74" s="4"/>
    </row>
    <row r="75" spans="1:11" s="2" customFormat="1" x14ac:dyDescent="0.35">
      <c r="A75" s="2" t="str">
        <f>IF(B75&lt;&gt;"",CONCATENATE(B75," - ext - ",COUNTA($B$14:B75)),"")</f>
        <v/>
      </c>
      <c r="J75" s="3"/>
      <c r="K75" s="4"/>
    </row>
    <row r="76" spans="1:11" s="2" customFormat="1" x14ac:dyDescent="0.35">
      <c r="A76" s="2" t="str">
        <f>IF(B76&lt;&gt;"",CONCATENATE(B76," - ext - ",COUNTA($B$14:B76)),"")</f>
        <v/>
      </c>
      <c r="J76" s="3"/>
      <c r="K76" s="4"/>
    </row>
    <row r="77" spans="1:11" s="2" customFormat="1" x14ac:dyDescent="0.35">
      <c r="A77" s="2" t="str">
        <f>IF(B77&lt;&gt;"",CONCATENATE(B77," - ext - ",COUNTA($B$14:B77)),"")</f>
        <v/>
      </c>
      <c r="J77" s="3"/>
      <c r="K77" s="4"/>
    </row>
    <row r="78" spans="1:11" s="2" customFormat="1" x14ac:dyDescent="0.35">
      <c r="A78" s="2" t="str">
        <f>IF(B78&lt;&gt;"",CONCATENATE(B78," - ext - ",COUNTA($B$14:B78)),"")</f>
        <v/>
      </c>
      <c r="J78" s="3"/>
      <c r="K78" s="4"/>
    </row>
    <row r="79" spans="1:11" s="2" customFormat="1" x14ac:dyDescent="0.35">
      <c r="A79" s="2" t="str">
        <f>IF(B79&lt;&gt;"",CONCATENATE(B79," - ext - ",COUNTA($B$14:B79)),"")</f>
        <v/>
      </c>
      <c r="J79" s="3"/>
      <c r="K79" s="4"/>
    </row>
    <row r="80" spans="1:11" s="2" customFormat="1" x14ac:dyDescent="0.35">
      <c r="A80" s="2" t="str">
        <f>IF(B80&lt;&gt;"",CONCATENATE(B80," - ext - ",COUNTA($B$14:B80)),"")</f>
        <v/>
      </c>
      <c r="J80" s="3"/>
      <c r="K80" s="4"/>
    </row>
    <row r="81" spans="1:11" s="2" customFormat="1" x14ac:dyDescent="0.35">
      <c r="A81" s="2" t="str">
        <f>IF(B81&lt;&gt;"",CONCATENATE(B81," - ext - ",COUNTA($B$14:B81)),"")</f>
        <v/>
      </c>
      <c r="J81" s="3"/>
      <c r="K81" s="4"/>
    </row>
    <row r="82" spans="1:11" s="2" customFormat="1" x14ac:dyDescent="0.35">
      <c r="A82" s="2" t="str">
        <f>IF(B82&lt;&gt;"",CONCATENATE(B82," - ext - ",COUNTA($B$14:B82)),"")</f>
        <v/>
      </c>
      <c r="J82" s="3"/>
      <c r="K82" s="4"/>
    </row>
    <row r="83" spans="1:11" s="2" customFormat="1" x14ac:dyDescent="0.35">
      <c r="A83" s="2" t="str">
        <f>IF(B83&lt;&gt;"",CONCATENATE(B83," - ext - ",COUNTA($B$14:B83)),"")</f>
        <v/>
      </c>
      <c r="J83" s="3"/>
      <c r="K83" s="4"/>
    </row>
    <row r="84" spans="1:11" s="2" customFormat="1" x14ac:dyDescent="0.35">
      <c r="A84" s="2" t="str">
        <f>IF(B84&lt;&gt;"",CONCATENATE(B84," - ext - ",COUNTA($B$14:B84)),"")</f>
        <v/>
      </c>
      <c r="J84" s="3"/>
      <c r="K84" s="4"/>
    </row>
    <row r="85" spans="1:11" s="2" customFormat="1" x14ac:dyDescent="0.35">
      <c r="A85" s="2" t="str">
        <f>IF(B85&lt;&gt;"",CONCATENATE(B85," - ext - ",COUNTA($B$14:B85)),"")</f>
        <v/>
      </c>
      <c r="J85" s="3"/>
      <c r="K85" s="4"/>
    </row>
    <row r="86" spans="1:11" s="2" customFormat="1" x14ac:dyDescent="0.35">
      <c r="A86" s="2" t="str">
        <f>IF(B86&lt;&gt;"",CONCATENATE(B86," - ext - ",COUNTA($B$14:B86)),"")</f>
        <v/>
      </c>
      <c r="J86" s="3"/>
      <c r="K86" s="4"/>
    </row>
    <row r="87" spans="1:11" s="2" customFormat="1" x14ac:dyDescent="0.35">
      <c r="A87" s="2" t="str">
        <f>IF(B87&lt;&gt;"",CONCATENATE(B87," - ext - ",COUNTA($B$14:B87)),"")</f>
        <v/>
      </c>
      <c r="J87" s="3"/>
      <c r="K87" s="4"/>
    </row>
    <row r="88" spans="1:11" s="2" customFormat="1" x14ac:dyDescent="0.35">
      <c r="A88" s="2" t="str">
        <f>IF(B88&lt;&gt;"",CONCATENATE(B88," - ext - ",COUNTA($B$14:B88)),"")</f>
        <v/>
      </c>
      <c r="J88" s="3"/>
      <c r="K88" s="4"/>
    </row>
    <row r="89" spans="1:11" s="2" customFormat="1" x14ac:dyDescent="0.35">
      <c r="A89" s="2" t="str">
        <f>IF(B89&lt;&gt;"",CONCATENATE(B89," - ext - ",COUNTA($B$14:B89)),"")</f>
        <v/>
      </c>
      <c r="J89" s="3"/>
      <c r="K89" s="4"/>
    </row>
    <row r="90" spans="1:11" s="2" customFormat="1" x14ac:dyDescent="0.35">
      <c r="A90" s="2" t="str">
        <f>IF(B90&lt;&gt;"",CONCATENATE(B90," - ext - ",COUNTA($B$14:B90)),"")</f>
        <v/>
      </c>
      <c r="J90" s="3"/>
      <c r="K90" s="4"/>
    </row>
    <row r="91" spans="1:11" s="2" customFormat="1" x14ac:dyDescent="0.35">
      <c r="A91" s="2" t="str">
        <f>IF(B91&lt;&gt;"",CONCATENATE(B91," - ext - ",COUNTA($B$14:B91)),"")</f>
        <v/>
      </c>
      <c r="J91" s="3"/>
      <c r="K91" s="4"/>
    </row>
    <row r="92" spans="1:11" s="2" customFormat="1" x14ac:dyDescent="0.35">
      <c r="A92" s="2" t="str">
        <f>IF(B92&lt;&gt;"",CONCATENATE(B92," - ext - ",COUNTA($B$14:B92)),"")</f>
        <v/>
      </c>
      <c r="J92" s="3"/>
      <c r="K92" s="4"/>
    </row>
    <row r="93" spans="1:11" s="2" customFormat="1" x14ac:dyDescent="0.35">
      <c r="A93" s="2" t="str">
        <f>IF(B93&lt;&gt;"",CONCATENATE(B93," - ext - ",COUNTA($B$14:B93)),"")</f>
        <v/>
      </c>
      <c r="J93" s="3"/>
      <c r="K93" s="4"/>
    </row>
    <row r="94" spans="1:11" s="2" customFormat="1" x14ac:dyDescent="0.35">
      <c r="A94" s="2" t="str">
        <f>IF(B94&lt;&gt;"",CONCATENATE(B94," - ext - ",COUNTA($B$14:B94)),"")</f>
        <v/>
      </c>
      <c r="J94" s="3"/>
      <c r="K94" s="4"/>
    </row>
    <row r="95" spans="1:11" s="2" customFormat="1" x14ac:dyDescent="0.35">
      <c r="A95" s="2" t="str">
        <f>IF(B95&lt;&gt;"",CONCATENATE(B95," - ext - ",COUNTA($B$14:B95)),"")</f>
        <v/>
      </c>
      <c r="J95" s="3"/>
      <c r="K95" s="4"/>
    </row>
    <row r="96" spans="1:11" s="2" customFormat="1" x14ac:dyDescent="0.35">
      <c r="A96" s="2" t="str">
        <f>IF(B96&lt;&gt;"",CONCATENATE(B96," - ext - ",COUNTA($B$14:B96)),"")</f>
        <v/>
      </c>
      <c r="J96" s="3"/>
      <c r="K96" s="4"/>
    </row>
    <row r="97" spans="1:11" s="2" customFormat="1" x14ac:dyDescent="0.35">
      <c r="A97" s="2" t="str">
        <f>IF(B97&lt;&gt;"",CONCATENATE(B97," - ext - ",COUNTA($B$14:B97)),"")</f>
        <v/>
      </c>
      <c r="J97" s="3"/>
      <c r="K97" s="4"/>
    </row>
    <row r="98" spans="1:11" s="2" customFormat="1" x14ac:dyDescent="0.35">
      <c r="A98" s="2" t="str">
        <f>IF(B98&lt;&gt;"",CONCATENATE(B98," - ext - ",COUNTA($B$14:B98)),"")</f>
        <v/>
      </c>
      <c r="J98" s="3"/>
      <c r="K98" s="4"/>
    </row>
    <row r="99" spans="1:11" s="2" customFormat="1" x14ac:dyDescent="0.35">
      <c r="A99" s="2" t="str">
        <f>IF(B99&lt;&gt;"",CONCATENATE(B99," - ext - ",COUNTA($B$14:B99)),"")</f>
        <v/>
      </c>
      <c r="J99" s="3"/>
      <c r="K99" s="4"/>
    </row>
    <row r="100" spans="1:11" s="2" customFormat="1" x14ac:dyDescent="0.35">
      <c r="A100" s="2" t="str">
        <f>IF(B100&lt;&gt;"",CONCATENATE(B100," - ext - ",COUNTA($B$14:B100)),"")</f>
        <v/>
      </c>
      <c r="J100" s="3"/>
      <c r="K100" s="4"/>
    </row>
    <row r="101" spans="1:11" s="2" customFormat="1" x14ac:dyDescent="0.35">
      <c r="A101" s="2" t="str">
        <f>IF(B101&lt;&gt;"",CONCATENATE(B101," - ext - ",COUNTA($B$14:B101)),"")</f>
        <v/>
      </c>
      <c r="J101" s="3"/>
      <c r="K101" s="4"/>
    </row>
    <row r="102" spans="1:11" s="2" customFormat="1" x14ac:dyDescent="0.35">
      <c r="A102" s="2" t="str">
        <f>IF(B102&lt;&gt;"",CONCATENATE(B102," - ext - ",COUNTA($B$14:B102)),"")</f>
        <v/>
      </c>
      <c r="J102" s="3"/>
      <c r="K102" s="4"/>
    </row>
    <row r="103" spans="1:11" s="2" customFormat="1" x14ac:dyDescent="0.35">
      <c r="A103" s="2" t="str">
        <f>IF(B103&lt;&gt;"",CONCATENATE(B103," - ext - ",COUNTA($B$14:B103)),"")</f>
        <v/>
      </c>
      <c r="J103" s="3"/>
      <c r="K103" s="4"/>
    </row>
    <row r="104" spans="1:11" s="2" customFormat="1" x14ac:dyDescent="0.35">
      <c r="A104" s="2" t="str">
        <f>IF(B104&lt;&gt;"",CONCATENATE(B104," - ext - ",COUNTA($B$14:B104)),"")</f>
        <v/>
      </c>
      <c r="J104" s="3"/>
      <c r="K104" s="4"/>
    </row>
    <row r="105" spans="1:11" s="2" customFormat="1" x14ac:dyDescent="0.35">
      <c r="A105" s="2" t="str">
        <f>IF(B105&lt;&gt;"",CONCATENATE(B105," - ext - ",COUNTA($B$14:B105)),"")</f>
        <v/>
      </c>
      <c r="J105" s="3"/>
      <c r="K105" s="4"/>
    </row>
    <row r="106" spans="1:11" s="2" customFormat="1" x14ac:dyDescent="0.35">
      <c r="A106" s="2" t="str">
        <f>IF(B106&lt;&gt;"",CONCATENATE(B106," - ext - ",COUNTA($B$14:B106)),"")</f>
        <v/>
      </c>
      <c r="J106" s="3"/>
      <c r="K106" s="4"/>
    </row>
    <row r="107" spans="1:11" s="2" customFormat="1" x14ac:dyDescent="0.35">
      <c r="A107" s="2" t="str">
        <f>IF(B107&lt;&gt;"",CONCATENATE(B107," - ext - ",COUNTA($B$14:B107)),"")</f>
        <v/>
      </c>
      <c r="J107" s="3"/>
      <c r="K107" s="4"/>
    </row>
    <row r="108" spans="1:11" s="2" customFormat="1" x14ac:dyDescent="0.35">
      <c r="A108" s="2" t="str">
        <f>IF(B108&lt;&gt;"",CONCATENATE(B108," - ext - ",COUNTA($B$14:B108)),"")</f>
        <v/>
      </c>
      <c r="J108" s="3"/>
      <c r="K108" s="4"/>
    </row>
    <row r="109" spans="1:11" s="2" customFormat="1" x14ac:dyDescent="0.35">
      <c r="A109" s="2" t="str">
        <f>IF(B109&lt;&gt;"",CONCATENATE(B109," - ext - ",COUNTA($B$14:B109)),"")</f>
        <v/>
      </c>
      <c r="J109" s="3"/>
      <c r="K109" s="4"/>
    </row>
    <row r="110" spans="1:11" s="2" customFormat="1" x14ac:dyDescent="0.3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L101"/>
  <sheetViews>
    <sheetView zoomScaleNormal="100" workbookViewId="0">
      <pane ySplit="4" topLeftCell="A5" activePane="bottomLeft" state="frozen"/>
      <selection pane="bottomLeft" activeCell="F19" sqref="F19"/>
    </sheetView>
  </sheetViews>
  <sheetFormatPr defaultColWidth="9.1796875" defaultRowHeight="13" x14ac:dyDescent="0.35"/>
  <cols>
    <col min="1" max="1" width="13.54296875" style="2" customWidth="1"/>
    <col min="2" max="2" width="10.54296875" style="2" customWidth="1"/>
    <col min="3" max="3" width="12.7265625" style="2" customWidth="1"/>
    <col min="4" max="4" width="28.26953125" style="2" customWidth="1"/>
    <col min="5"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453125" style="23" customWidth="1"/>
    <col min="11" max="11" width="34" style="4" customWidth="1"/>
    <col min="12" max="12" width="16.54296875" style="1" customWidth="1"/>
    <col min="13" max="16384" width="9.1796875" style="1"/>
  </cols>
  <sheetData>
    <row r="1" spans="1:12" x14ac:dyDescent="0.35">
      <c r="J1" s="23">
        <f>SUM(J5:J16)</f>
        <v>-203021</v>
      </c>
    </row>
    <row r="2" spans="1:12" s="6" customFormat="1" ht="10.5" x14ac:dyDescent="0.35">
      <c r="A2" s="5"/>
      <c r="B2" s="5" t="s">
        <v>2</v>
      </c>
      <c r="C2" s="5" t="s">
        <v>2</v>
      </c>
      <c r="D2" s="5" t="s">
        <v>3</v>
      </c>
      <c r="E2" s="5" t="s">
        <v>3</v>
      </c>
      <c r="F2" s="5" t="s">
        <v>2</v>
      </c>
      <c r="G2" s="5" t="s">
        <v>2</v>
      </c>
      <c r="H2" s="5" t="s">
        <v>2</v>
      </c>
      <c r="I2" s="5" t="s">
        <v>3</v>
      </c>
      <c r="J2" s="20" t="s">
        <v>2</v>
      </c>
      <c r="K2" s="5" t="s">
        <v>2</v>
      </c>
    </row>
    <row r="3" spans="1:12" ht="51" customHeight="1" x14ac:dyDescent="0.35">
      <c r="A3" s="32" t="s">
        <v>6</v>
      </c>
      <c r="B3" s="34" t="s">
        <v>31</v>
      </c>
      <c r="C3" s="34" t="s">
        <v>42</v>
      </c>
      <c r="D3" s="30" t="s">
        <v>51</v>
      </c>
      <c r="E3" s="30" t="s">
        <v>52</v>
      </c>
      <c r="F3" s="36" t="s">
        <v>4</v>
      </c>
      <c r="G3" s="36" t="s">
        <v>5</v>
      </c>
      <c r="H3" s="36" t="s">
        <v>0</v>
      </c>
      <c r="I3" s="30" t="s">
        <v>1</v>
      </c>
      <c r="J3" s="21" t="s">
        <v>54</v>
      </c>
      <c r="K3" s="34" t="s">
        <v>48</v>
      </c>
    </row>
    <row r="4" spans="1:12" ht="51" customHeight="1" x14ac:dyDescent="0.35">
      <c r="A4" s="33"/>
      <c r="B4" s="34"/>
      <c r="C4" s="34"/>
      <c r="D4" s="31"/>
      <c r="E4" s="31"/>
      <c r="F4" s="36"/>
      <c r="G4" s="36"/>
      <c r="H4" s="36"/>
      <c r="I4" s="30"/>
      <c r="J4" s="22">
        <v>2025</v>
      </c>
      <c r="K4" s="34"/>
      <c r="L4" s="1" t="s">
        <v>76</v>
      </c>
    </row>
    <row r="5" spans="1:12" ht="52" x14ac:dyDescent="0.35">
      <c r="A5" s="2" t="str">
        <f>IF(B5&lt;&gt;"",CONCATENATE(B5," - ext - ",COUNTA($B$5:B5)),"")</f>
        <v>KLIM - ext - 1</v>
      </c>
      <c r="B5" s="2" t="s">
        <v>71</v>
      </c>
      <c r="C5" s="2" t="s">
        <v>12</v>
      </c>
      <c r="D5" s="10" t="s">
        <v>78</v>
      </c>
      <c r="E5" s="10" t="s">
        <v>79</v>
      </c>
      <c r="H5" s="2">
        <v>20</v>
      </c>
      <c r="I5" s="28" t="s">
        <v>120</v>
      </c>
      <c r="J5" s="23">
        <v>-35000</v>
      </c>
      <c r="K5" s="4" t="s">
        <v>80</v>
      </c>
      <c r="L5" s="1" t="s">
        <v>77</v>
      </c>
    </row>
    <row r="6" spans="1:12" ht="65" x14ac:dyDescent="0.35">
      <c r="A6" s="2" t="str">
        <f>IF(B6&lt;&gt;"",CONCATENATE(B6," - ext - ",COUNTA($B$5:B6)),"")</f>
        <v>KLIM - ext - 2</v>
      </c>
      <c r="B6" s="2" t="s">
        <v>71</v>
      </c>
      <c r="C6" s="2" t="s">
        <v>12</v>
      </c>
      <c r="D6" s="10" t="s">
        <v>78</v>
      </c>
      <c r="E6" s="10" t="s">
        <v>79</v>
      </c>
      <c r="H6" s="2">
        <v>20</v>
      </c>
      <c r="I6" s="28" t="s">
        <v>120</v>
      </c>
      <c r="J6" s="23">
        <v>-123021</v>
      </c>
      <c r="K6" s="4" t="s">
        <v>81</v>
      </c>
      <c r="L6" s="1" t="s">
        <v>77</v>
      </c>
    </row>
    <row r="7" spans="1:12" ht="91" x14ac:dyDescent="0.35">
      <c r="A7" s="2" t="str">
        <f>IF(B7&lt;&gt;"",CONCATENATE(B7," - ext - ",COUNTA($B$5:B7)),"")</f>
        <v>KLIM - ext - 3</v>
      </c>
      <c r="B7" s="2" t="s">
        <v>71</v>
      </c>
      <c r="C7" s="2" t="s">
        <v>73</v>
      </c>
      <c r="D7" s="10" t="s">
        <v>78</v>
      </c>
      <c r="E7" s="10" t="s">
        <v>79</v>
      </c>
      <c r="H7" s="2">
        <v>20</v>
      </c>
      <c r="I7" s="28" t="s">
        <v>121</v>
      </c>
      <c r="J7" s="23">
        <v>-45000</v>
      </c>
      <c r="K7" s="4" t="s">
        <v>84</v>
      </c>
      <c r="L7" s="1" t="s">
        <v>77</v>
      </c>
    </row>
    <row r="8" spans="1:12" x14ac:dyDescent="0.35">
      <c r="A8" s="2" t="str">
        <f>IF(B8&lt;&gt;"",CONCATENATE(B8," - ext - ",COUNTA($B$5:B8)),"")</f>
        <v/>
      </c>
    </row>
    <row r="9" spans="1:12" x14ac:dyDescent="0.35">
      <c r="A9" s="2" t="str">
        <f>IF(B9&lt;&gt;"",CONCATENATE(B9," - ext - ",COUNTA($B$5:B9)),"")</f>
        <v/>
      </c>
    </row>
    <row r="10" spans="1:12" x14ac:dyDescent="0.35">
      <c r="A10" s="2" t="str">
        <f>IF(B10&lt;&gt;"",CONCATENATE(B10," - ext - ",COUNTA($B$5:B10)),"")</f>
        <v/>
      </c>
    </row>
    <row r="11" spans="1:12" x14ac:dyDescent="0.35">
      <c r="A11" s="2" t="str">
        <f>IF(B11&lt;&gt;"",CONCATENATE(B11," - ext - ",COUNTA($B$5:B11)),"")</f>
        <v/>
      </c>
    </row>
    <row r="12" spans="1:12" x14ac:dyDescent="0.35">
      <c r="A12" s="2" t="str">
        <f>IF(B12&lt;&gt;"",CONCATENATE(B12," - ext - ",COUNTA($B$5:B12)),"")</f>
        <v/>
      </c>
    </row>
    <row r="13" spans="1:12" x14ac:dyDescent="0.35">
      <c r="A13" s="2" t="str">
        <f>IF(B13&lt;&gt;"",CONCATENATE(B13," - ext - ",COUNTA($B$5:B13)),"")</f>
        <v/>
      </c>
    </row>
    <row r="14" spans="1:12" x14ac:dyDescent="0.35">
      <c r="A14" s="2" t="str">
        <f>IF(B14&lt;&gt;"",CONCATENATE(B14," - ext - ",COUNTA($B$5:B14)),"")</f>
        <v/>
      </c>
    </row>
    <row r="15" spans="1:12" x14ac:dyDescent="0.35">
      <c r="A15" s="2" t="str">
        <f>IF(B15&lt;&gt;"",CONCATENATE(B15," - ext - ",COUNTA($B$5:B15)),"")</f>
        <v/>
      </c>
    </row>
    <row r="16" spans="1:12" x14ac:dyDescent="0.35">
      <c r="A16" s="2" t="str">
        <f>IF(B16&lt;&gt;"",CONCATENATE(B16," - ext - ",COUNTA($B$5:B16)),"")</f>
        <v/>
      </c>
    </row>
    <row r="17" spans="1:1" x14ac:dyDescent="0.35">
      <c r="A17" s="2" t="str">
        <f>IF(B17&lt;&gt;"",CONCATENATE(B17," - ext - ",COUNTA($B$5:B17)),"")</f>
        <v/>
      </c>
    </row>
    <row r="18" spans="1:1" x14ac:dyDescent="0.35">
      <c r="A18" s="2" t="str">
        <f>IF(B18&lt;&gt;"",CONCATENATE(B18," - ext - ",COUNTA($B$5:B18)),"")</f>
        <v/>
      </c>
    </row>
    <row r="19" spans="1:1" x14ac:dyDescent="0.35">
      <c r="A19" s="2" t="str">
        <f>IF(B19&lt;&gt;"",CONCATENATE(B19," - ext - ",COUNTA($B$5:B19)),"")</f>
        <v/>
      </c>
    </row>
    <row r="20" spans="1:1" x14ac:dyDescent="0.35">
      <c r="A20" s="2" t="str">
        <f>IF(B20&lt;&gt;"",CONCATENATE(B20," - ext - ",COUNTA($B$5:B20)),"")</f>
        <v/>
      </c>
    </row>
    <row r="21" spans="1:1" x14ac:dyDescent="0.35">
      <c r="A21" s="2" t="str">
        <f>IF(B21&lt;&gt;"",CONCATENATE(B21," - ext - ",COUNTA($B$5:B21)),"")</f>
        <v/>
      </c>
    </row>
    <row r="22" spans="1:1" x14ac:dyDescent="0.35">
      <c r="A22" s="2" t="str">
        <f>IF(B22&lt;&gt;"",CONCATENATE(B22," - ext - ",COUNTA($B$5:B22)),"")</f>
        <v/>
      </c>
    </row>
    <row r="23" spans="1:1" x14ac:dyDescent="0.35">
      <c r="A23" s="2" t="str">
        <f>IF(B23&lt;&gt;"",CONCATENATE(B23," - ext - ",COUNTA($B$5:B23)),"")</f>
        <v/>
      </c>
    </row>
    <row r="24" spans="1:1" x14ac:dyDescent="0.35">
      <c r="A24" s="2" t="str">
        <f>IF(B24&lt;&gt;"",CONCATENATE(B24," - ext - ",COUNTA($B$5:B24)),"")</f>
        <v/>
      </c>
    </row>
    <row r="25" spans="1:1" x14ac:dyDescent="0.35">
      <c r="A25" s="2" t="str">
        <f>IF(B25&lt;&gt;"",CONCATENATE(B25," - ext - ",COUNTA($B$5:B25)),"")</f>
        <v/>
      </c>
    </row>
    <row r="26" spans="1:1" x14ac:dyDescent="0.35">
      <c r="A26" s="2" t="str">
        <f>IF(B26&lt;&gt;"",CONCATENATE(B26," - ext - ",COUNTA($B$5:B26)),"")</f>
        <v/>
      </c>
    </row>
    <row r="27" spans="1:1" x14ac:dyDescent="0.35">
      <c r="A27" s="2" t="str">
        <f>IF(B27&lt;&gt;"",CONCATENATE(B27," - ext - ",COUNTA($B$5:B27)),"")</f>
        <v/>
      </c>
    </row>
    <row r="28" spans="1:1" x14ac:dyDescent="0.35">
      <c r="A28" s="2" t="str">
        <f>IF(B28&lt;&gt;"",CONCATENATE(B28," - ext - ",COUNTA($B$5:B28)),"")</f>
        <v/>
      </c>
    </row>
    <row r="29" spans="1:1" x14ac:dyDescent="0.35">
      <c r="A29" s="2" t="str">
        <f>IF(B29&lt;&gt;"",CONCATENATE(B29," - ext - ",COUNTA($B$5:B29)),"")</f>
        <v/>
      </c>
    </row>
    <row r="30" spans="1:1" x14ac:dyDescent="0.35">
      <c r="A30" s="2" t="str">
        <f>IF(B30&lt;&gt;"",CONCATENATE(B30," - ext - ",COUNTA($B$5:B30)),"")</f>
        <v/>
      </c>
    </row>
    <row r="31" spans="1:1" x14ac:dyDescent="0.35">
      <c r="A31" s="2" t="str">
        <f>IF(B31&lt;&gt;"",CONCATENATE(B31," - ext - ",COUNTA($B$5:B31)),"")</f>
        <v/>
      </c>
    </row>
    <row r="32" spans="1:1" x14ac:dyDescent="0.35">
      <c r="A32" s="2" t="str">
        <f>IF(B32&lt;&gt;"",CONCATENATE(B32," - ext - ",COUNTA($B$5:B32)),"")</f>
        <v/>
      </c>
    </row>
    <row r="33" spans="1:1" x14ac:dyDescent="0.35">
      <c r="A33" s="2" t="str">
        <f>IF(B33&lt;&gt;"",CONCATENATE(B33," - ext - ",COUNTA($B$5:B33)),"")</f>
        <v/>
      </c>
    </row>
    <row r="34" spans="1:1" x14ac:dyDescent="0.35">
      <c r="A34" s="2" t="str">
        <f>IF(B34&lt;&gt;"",CONCATENATE(B34," - ext - ",COUNTA($B$5:B34)),"")</f>
        <v/>
      </c>
    </row>
    <row r="35" spans="1:1" x14ac:dyDescent="0.35">
      <c r="A35" s="2" t="str">
        <f>IF(B35&lt;&gt;"",CONCATENATE(B35," - ext - ",COUNTA($B$5:B35)),"")</f>
        <v/>
      </c>
    </row>
    <row r="36" spans="1:1" x14ac:dyDescent="0.35">
      <c r="A36" s="2" t="str">
        <f>IF(B36&lt;&gt;"",CONCATENATE(B36," - ext - ",COUNTA($B$5:B36)),"")</f>
        <v/>
      </c>
    </row>
    <row r="37" spans="1:1" x14ac:dyDescent="0.35">
      <c r="A37" s="2" t="str">
        <f>IF(B37&lt;&gt;"",CONCATENATE(B37," - ext - ",COUNTA($B$5:B37)),"")</f>
        <v/>
      </c>
    </row>
    <row r="38" spans="1:1" x14ac:dyDescent="0.35">
      <c r="A38" s="2" t="str">
        <f>IF(B38&lt;&gt;"",CONCATENATE(B38," - ext - ",COUNTA($B$5:B38)),"")</f>
        <v/>
      </c>
    </row>
    <row r="39" spans="1:1" x14ac:dyDescent="0.35">
      <c r="A39" s="2" t="str">
        <f>IF(B39&lt;&gt;"",CONCATENATE(B39," - ext - ",COUNTA($B$5:B39)),"")</f>
        <v/>
      </c>
    </row>
    <row r="40" spans="1:1" x14ac:dyDescent="0.35">
      <c r="A40" s="2" t="str">
        <f>IF(B40&lt;&gt;"",CONCATENATE(B40," - ext - ",COUNTA($B$5:B40)),"")</f>
        <v/>
      </c>
    </row>
    <row r="41" spans="1:1" x14ac:dyDescent="0.35">
      <c r="A41" s="2" t="str">
        <f>IF(B41&lt;&gt;"",CONCATENATE(B41," - ext - ",COUNTA($B$5:B41)),"")</f>
        <v/>
      </c>
    </row>
    <row r="42" spans="1:1" x14ac:dyDescent="0.35">
      <c r="A42" s="2" t="str">
        <f>IF(B42&lt;&gt;"",CONCATENATE(B42," - ext - ",COUNTA($B$5:B42)),"")</f>
        <v/>
      </c>
    </row>
    <row r="43" spans="1:1" x14ac:dyDescent="0.35">
      <c r="A43" s="2" t="str">
        <f>IF(B43&lt;&gt;"",CONCATENATE(B43," - ext - ",COUNTA($B$5:B43)),"")</f>
        <v/>
      </c>
    </row>
    <row r="44" spans="1:1" x14ac:dyDescent="0.35">
      <c r="A44" s="2" t="str">
        <f>IF(B44&lt;&gt;"",CONCATENATE(B44," - ext - ",COUNTA($B$5:B44)),"")</f>
        <v/>
      </c>
    </row>
    <row r="45" spans="1:1" x14ac:dyDescent="0.35">
      <c r="A45" s="2" t="str">
        <f>IF(B45&lt;&gt;"",CONCATENATE(B45," - ext - ",COUNTA($B$5:B45)),"")</f>
        <v/>
      </c>
    </row>
    <row r="46" spans="1:1" x14ac:dyDescent="0.35">
      <c r="A46" s="2" t="str">
        <f>IF(B46&lt;&gt;"",CONCATENATE(B46," - ext - ",COUNTA($B$5:B46)),"")</f>
        <v/>
      </c>
    </row>
    <row r="47" spans="1:1" x14ac:dyDescent="0.35">
      <c r="A47" s="2" t="str">
        <f>IF(B47&lt;&gt;"",CONCATENATE(B47," - ext - ",COUNTA($B$5:B47)),"")</f>
        <v/>
      </c>
    </row>
    <row r="48" spans="1:1" x14ac:dyDescent="0.35">
      <c r="A48" s="2" t="str">
        <f>IF(B48&lt;&gt;"",CONCATENATE(B48," - ext - ",COUNTA($B$5:B48)),"")</f>
        <v/>
      </c>
    </row>
    <row r="49" spans="1:1" x14ac:dyDescent="0.35">
      <c r="A49" s="2" t="str">
        <f>IF(B49&lt;&gt;"",CONCATENATE(B49," - ext - ",COUNTA($B$5:B49)),"")</f>
        <v/>
      </c>
    </row>
    <row r="50" spans="1:1" x14ac:dyDescent="0.35">
      <c r="A50" s="2" t="str">
        <f>IF(B50&lt;&gt;"",CONCATENATE(B50," - ext - ",COUNTA($B$5:B50)),"")</f>
        <v/>
      </c>
    </row>
    <row r="51" spans="1:1" x14ac:dyDescent="0.35">
      <c r="A51" s="2" t="str">
        <f>IF(B51&lt;&gt;"",CONCATENATE(B51," - ext - ",COUNTA($B$5:B51)),"")</f>
        <v/>
      </c>
    </row>
    <row r="52" spans="1:1" x14ac:dyDescent="0.35">
      <c r="A52" s="2" t="str">
        <f>IF(B52&lt;&gt;"",CONCATENATE(B52," - ext - ",COUNTA($B$5:B52)),"")</f>
        <v/>
      </c>
    </row>
    <row r="53" spans="1:1" x14ac:dyDescent="0.35">
      <c r="A53" s="2" t="str">
        <f>IF(B53&lt;&gt;"",CONCATENATE(B53," - ext - ",COUNTA($B$5:B53)),"")</f>
        <v/>
      </c>
    </row>
    <row r="54" spans="1:1" x14ac:dyDescent="0.35">
      <c r="A54" s="2" t="str">
        <f>IF(B54&lt;&gt;"",CONCATENATE(B54," - ext - ",COUNTA($B$5:B54)),"")</f>
        <v/>
      </c>
    </row>
    <row r="55" spans="1:1" x14ac:dyDescent="0.35">
      <c r="A55" s="2" t="str">
        <f>IF(B55&lt;&gt;"",CONCATENATE(B55," - ext - ",COUNTA($B$5:B55)),"")</f>
        <v/>
      </c>
    </row>
    <row r="56" spans="1:1" x14ac:dyDescent="0.35">
      <c r="A56" s="2" t="str">
        <f>IF(B56&lt;&gt;"",CONCATENATE(B56," - ext - ",COUNTA($B$5:B56)),"")</f>
        <v/>
      </c>
    </row>
    <row r="57" spans="1:1" x14ac:dyDescent="0.35">
      <c r="A57" s="2" t="str">
        <f>IF(B57&lt;&gt;"",CONCATENATE(B57," - ext - ",COUNTA($B$5:B57)),"")</f>
        <v/>
      </c>
    </row>
    <row r="58" spans="1:1" x14ac:dyDescent="0.35">
      <c r="A58" s="2" t="str">
        <f>IF(B58&lt;&gt;"",CONCATENATE(B58," - ext - ",COUNTA($B$5:B58)),"")</f>
        <v/>
      </c>
    </row>
    <row r="59" spans="1:1" x14ac:dyDescent="0.35">
      <c r="A59" s="2" t="str">
        <f>IF(B59&lt;&gt;"",CONCATENATE(B59," - ext - ",COUNTA($B$5:B59)),"")</f>
        <v/>
      </c>
    </row>
    <row r="60" spans="1:1" x14ac:dyDescent="0.35">
      <c r="A60" s="2" t="str">
        <f>IF(B60&lt;&gt;"",CONCATENATE(B60," - ext - ",COUNTA($B$5:B60)),"")</f>
        <v/>
      </c>
    </row>
    <row r="61" spans="1:1" x14ac:dyDescent="0.35">
      <c r="A61" s="2" t="str">
        <f>IF(B61&lt;&gt;"",CONCATENATE(B61," - ext - ",COUNTA($B$5:B61)),"")</f>
        <v/>
      </c>
    </row>
    <row r="62" spans="1:1" x14ac:dyDescent="0.35">
      <c r="A62" s="2" t="str">
        <f>IF(B62&lt;&gt;"",CONCATENATE(B62," - ext - ",COUNTA($B$5:B62)),"")</f>
        <v/>
      </c>
    </row>
    <row r="63" spans="1:1" x14ac:dyDescent="0.35">
      <c r="A63" s="2" t="str">
        <f>IF(B63&lt;&gt;"",CONCATENATE(B63," - ext - ",COUNTA($B$5:B63)),"")</f>
        <v/>
      </c>
    </row>
    <row r="64" spans="1:1" x14ac:dyDescent="0.35">
      <c r="A64" s="2" t="str">
        <f>IF(B64&lt;&gt;"",CONCATENATE(B64," - ext - ",COUNTA($B$5:B64)),"")</f>
        <v/>
      </c>
    </row>
    <row r="65" spans="1:1" x14ac:dyDescent="0.35">
      <c r="A65" s="2" t="str">
        <f>IF(B65&lt;&gt;"",CONCATENATE(B65," - ext - ",COUNTA($B$5:B65)),"")</f>
        <v/>
      </c>
    </row>
    <row r="66" spans="1:1" x14ac:dyDescent="0.35">
      <c r="A66" s="2" t="str">
        <f>IF(B66&lt;&gt;"",CONCATENATE(B66," - ext - ",COUNTA($B$5:B66)),"")</f>
        <v/>
      </c>
    </row>
    <row r="67" spans="1:1" x14ac:dyDescent="0.35">
      <c r="A67" s="2" t="str">
        <f>IF(B67&lt;&gt;"",CONCATENATE(B67," - ext - ",COUNTA($B$5:B67)),"")</f>
        <v/>
      </c>
    </row>
    <row r="68" spans="1:1" x14ac:dyDescent="0.35">
      <c r="A68" s="2" t="str">
        <f>IF(B68&lt;&gt;"",CONCATENATE(B68," - ext - ",COUNTA($B$5:B68)),"")</f>
        <v/>
      </c>
    </row>
    <row r="69" spans="1:1" x14ac:dyDescent="0.35">
      <c r="A69" s="2" t="str">
        <f>IF(B69&lt;&gt;"",CONCATENATE(B69," - ext - ",COUNTA($B$5:B69)),"")</f>
        <v/>
      </c>
    </row>
    <row r="70" spans="1:1" x14ac:dyDescent="0.35">
      <c r="A70" s="2" t="str">
        <f>IF(B70&lt;&gt;"",CONCATENATE(B70," - ext - ",COUNTA($B$5:B70)),"")</f>
        <v/>
      </c>
    </row>
    <row r="71" spans="1:1" x14ac:dyDescent="0.35">
      <c r="A71" s="2" t="str">
        <f>IF(B71&lt;&gt;"",CONCATENATE(B71," - ext - ",COUNTA($B$5:B71)),"")</f>
        <v/>
      </c>
    </row>
    <row r="72" spans="1:1" x14ac:dyDescent="0.35">
      <c r="A72" s="2" t="str">
        <f>IF(B72&lt;&gt;"",CONCATENATE(B72," - ext - ",COUNTA($B$5:B72)),"")</f>
        <v/>
      </c>
    </row>
    <row r="73" spans="1:1" x14ac:dyDescent="0.35">
      <c r="A73" s="2" t="str">
        <f>IF(B73&lt;&gt;"",CONCATENATE(B73," - ext - ",COUNTA($B$5:B73)),"")</f>
        <v/>
      </c>
    </row>
    <row r="74" spans="1:1" x14ac:dyDescent="0.35">
      <c r="A74" s="2" t="str">
        <f>IF(B74&lt;&gt;"",CONCATENATE(B74," - ext - ",COUNTA($B$5:B74)),"")</f>
        <v/>
      </c>
    </row>
    <row r="75" spans="1:1" x14ac:dyDescent="0.35">
      <c r="A75" s="2" t="str">
        <f>IF(B75&lt;&gt;"",CONCATENATE(B75," - ext - ",COUNTA($B$5:B75)),"")</f>
        <v/>
      </c>
    </row>
    <row r="76" spans="1:1" x14ac:dyDescent="0.35">
      <c r="A76" s="2" t="str">
        <f>IF(B76&lt;&gt;"",CONCATENATE(B76," - ext - ",COUNTA($B$5:B76)),"")</f>
        <v/>
      </c>
    </row>
    <row r="77" spans="1:1" x14ac:dyDescent="0.35">
      <c r="A77" s="2" t="str">
        <f>IF(B77&lt;&gt;"",CONCATENATE(B77," - ext - ",COUNTA($B$5:B77)),"")</f>
        <v/>
      </c>
    </row>
    <row r="78" spans="1:1" x14ac:dyDescent="0.35">
      <c r="A78" s="2" t="str">
        <f>IF(B78&lt;&gt;"",CONCATENATE(B78," - ext - ",COUNTA($B$5:B78)),"")</f>
        <v/>
      </c>
    </row>
    <row r="79" spans="1:1" x14ac:dyDescent="0.35">
      <c r="A79" s="2" t="str">
        <f>IF(B79&lt;&gt;"",CONCATENATE(B79," - ext - ",COUNTA($B$5:B79)),"")</f>
        <v/>
      </c>
    </row>
    <row r="80" spans="1:1" x14ac:dyDescent="0.35">
      <c r="A80" s="2" t="str">
        <f>IF(B80&lt;&gt;"",CONCATENATE(B80," - ext - ",COUNTA($B$5:B80)),"")</f>
        <v/>
      </c>
    </row>
    <row r="81" spans="1:1" x14ac:dyDescent="0.35">
      <c r="A81" s="2" t="str">
        <f>IF(B81&lt;&gt;"",CONCATENATE(B81," - ext - ",COUNTA($B$5:B81)),"")</f>
        <v/>
      </c>
    </row>
    <row r="82" spans="1:1" x14ac:dyDescent="0.35">
      <c r="A82" s="2" t="str">
        <f>IF(B82&lt;&gt;"",CONCATENATE(B82," - ext - ",COUNTA($B$5:B82)),"")</f>
        <v/>
      </c>
    </row>
    <row r="83" spans="1:1" x14ac:dyDescent="0.35">
      <c r="A83" s="2" t="str">
        <f>IF(B83&lt;&gt;"",CONCATENATE(B83," - ext - ",COUNTA($B$5:B83)),"")</f>
        <v/>
      </c>
    </row>
    <row r="84" spans="1:1" x14ac:dyDescent="0.35">
      <c r="A84" s="2" t="str">
        <f>IF(B84&lt;&gt;"",CONCATENATE(B84," - ext - ",COUNTA($B$5:B84)),"")</f>
        <v/>
      </c>
    </row>
    <row r="85" spans="1:1" x14ac:dyDescent="0.35">
      <c r="A85" s="2" t="str">
        <f>IF(B85&lt;&gt;"",CONCATENATE(B85," - ext - ",COUNTA($B$5:B85)),"")</f>
        <v/>
      </c>
    </row>
    <row r="86" spans="1:1" x14ac:dyDescent="0.35">
      <c r="A86" s="2" t="str">
        <f>IF(B86&lt;&gt;"",CONCATENATE(B86," - ext - ",COUNTA($B$5:B86)),"")</f>
        <v/>
      </c>
    </row>
    <row r="87" spans="1:1" x14ac:dyDescent="0.35">
      <c r="A87" s="2" t="str">
        <f>IF(B87&lt;&gt;"",CONCATENATE(B87," - ext - ",COUNTA($B$5:B87)),"")</f>
        <v/>
      </c>
    </row>
    <row r="88" spans="1:1" x14ac:dyDescent="0.35">
      <c r="A88" s="2" t="str">
        <f>IF(B88&lt;&gt;"",CONCATENATE(B88," - ext - ",COUNTA($B$5:B88)),"")</f>
        <v/>
      </c>
    </row>
    <row r="89" spans="1:1" x14ac:dyDescent="0.35">
      <c r="A89" s="2" t="str">
        <f>IF(B89&lt;&gt;"",CONCATENATE(B89," - ext - ",COUNTA($B$5:B89)),"")</f>
        <v/>
      </c>
    </row>
    <row r="90" spans="1:1" x14ac:dyDescent="0.35">
      <c r="A90" s="2" t="str">
        <f>IF(B90&lt;&gt;"",CONCATENATE(B90," - ext - ",COUNTA($B$5:B90)),"")</f>
        <v/>
      </c>
    </row>
    <row r="91" spans="1:1" x14ac:dyDescent="0.35">
      <c r="A91" s="2" t="str">
        <f>IF(B91&lt;&gt;"",CONCATENATE(B91," - ext - ",COUNTA($B$5:B91)),"")</f>
        <v/>
      </c>
    </row>
    <row r="92" spans="1:1" x14ac:dyDescent="0.35">
      <c r="A92" s="2" t="str">
        <f>IF(B92&lt;&gt;"",CONCATENATE(B92," - ext - ",COUNTA($B$5:B92)),"")</f>
        <v/>
      </c>
    </row>
    <row r="93" spans="1:1" x14ac:dyDescent="0.35">
      <c r="A93" s="2" t="str">
        <f>IF(B93&lt;&gt;"",CONCATENATE(B93," - ext - ",COUNTA($B$5:B93)),"")</f>
        <v/>
      </c>
    </row>
    <row r="94" spans="1:1" x14ac:dyDescent="0.35">
      <c r="A94" s="2" t="str">
        <f>IF(B94&lt;&gt;"",CONCATENATE(B94," - ext - ",COUNTA($B$5:B94)),"")</f>
        <v/>
      </c>
    </row>
    <row r="95" spans="1:1" x14ac:dyDescent="0.35">
      <c r="A95" s="2" t="str">
        <f>IF(B95&lt;&gt;"",CONCATENATE(B95," - ext - ",COUNTA($B$5:B95)),"")</f>
        <v/>
      </c>
    </row>
    <row r="96" spans="1:1" x14ac:dyDescent="0.35">
      <c r="A96" s="2" t="str">
        <f>IF(B96&lt;&gt;"",CONCATENATE(B96," - ext - ",COUNTA($B$5:B96)),"")</f>
        <v/>
      </c>
    </row>
    <row r="97" spans="1:1" x14ac:dyDescent="0.35">
      <c r="A97" s="2" t="str">
        <f>IF(B97&lt;&gt;"",CONCATENATE(B97," - ext - ",COUNTA($B$5:B97)),"")</f>
        <v/>
      </c>
    </row>
    <row r="98" spans="1:1" x14ac:dyDescent="0.35">
      <c r="A98" s="2" t="str">
        <f>IF(B98&lt;&gt;"",CONCATENATE(B98," - ext - ",COUNTA($B$5:B98)),"")</f>
        <v/>
      </c>
    </row>
    <row r="99" spans="1:1" x14ac:dyDescent="0.35">
      <c r="A99" s="2" t="str">
        <f>IF(B99&lt;&gt;"",CONCATENATE(B99," - ext - ",COUNTA($B$5:B99)),"")</f>
        <v/>
      </c>
    </row>
    <row r="100" spans="1:1" x14ac:dyDescent="0.35">
      <c r="A100" s="2" t="str">
        <f>IF(B100&lt;&gt;"",CONCATENATE(B100," - ext - ",COUNTA($B$5:B100)),"")</f>
        <v/>
      </c>
    </row>
    <row r="101" spans="1:1" x14ac:dyDescent="0.35">
      <c r="A101" s="2" t="str">
        <f>IF(B101&lt;&gt;"",CONCATENATE(B101," - ext - ",COUNTA($B$5:B101)),"")</f>
        <v/>
      </c>
    </row>
  </sheetData>
  <mergeCells count="10">
    <mergeCell ref="A3:A4"/>
    <mergeCell ref="B3:B4"/>
    <mergeCell ref="K3:K4"/>
    <mergeCell ref="C3:C4"/>
    <mergeCell ref="E3:E4"/>
    <mergeCell ref="F3:F4"/>
    <mergeCell ref="G3:G4"/>
    <mergeCell ref="H3:H4"/>
    <mergeCell ref="I3:I4"/>
    <mergeCell ref="D3:D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B5:C101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KLIM_2025RE muutmine (lisaeelarve) II lugemine_21.05.2025</dc:title>
  <dc:creator>Svetlana Dudkina</dc:creator>
  <cp:lastModifiedBy>Liivi Fuchs</cp:lastModifiedBy>
  <dcterms:created xsi:type="dcterms:W3CDTF">2022-07-11T13:34:58Z</dcterms:created>
  <dcterms:modified xsi:type="dcterms:W3CDTF">2025-05-30T06:02:53Z</dcterms:modified>
</cp:coreProperties>
</file>